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workbookProtection lockStructure="1"/>
  <bookViews>
    <workbookView xWindow="8985" yWindow="45" windowWidth="8910" windowHeight="6555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8" i="1"/>
  <c r="J188"/>
  <c r="G206" l="1"/>
  <c r="G205"/>
  <c r="D206"/>
  <c r="D205"/>
  <c r="G202"/>
  <c r="G201"/>
  <c r="G200"/>
  <c r="G199"/>
  <c r="G198"/>
  <c r="G197"/>
  <c r="G196"/>
  <c r="G195"/>
  <c r="G194"/>
  <c r="G193"/>
  <c r="D202"/>
  <c r="D201"/>
  <c r="D200"/>
  <c r="D199"/>
  <c r="D198"/>
  <c r="D197"/>
  <c r="D196"/>
  <c r="D195"/>
  <c r="D194"/>
  <c r="D193"/>
  <c r="O208"/>
  <c r="O207"/>
  <c r="O206"/>
  <c r="O205"/>
  <c r="O204"/>
  <c r="O203"/>
  <c r="O202"/>
  <c r="O201"/>
  <c r="L208"/>
  <c r="L207"/>
  <c r="L206"/>
  <c r="L205"/>
  <c r="L204"/>
  <c r="L203"/>
  <c r="L202"/>
  <c r="L201"/>
  <c r="O199"/>
  <c r="O198"/>
  <c r="O197"/>
  <c r="L199"/>
  <c r="L198"/>
  <c r="L197"/>
  <c r="O195"/>
  <c r="O194"/>
  <c r="O193"/>
  <c r="L195"/>
  <c r="L194"/>
  <c r="L193"/>
  <c r="P172"/>
  <c r="N172"/>
  <c r="L172"/>
  <c r="J172"/>
  <c r="H172"/>
  <c r="F172"/>
  <c r="D172"/>
  <c r="I244" l="1"/>
  <c r="I243"/>
  <c r="I242"/>
  <c r="I241"/>
  <c r="I245"/>
  <c r="I240"/>
  <c r="I238"/>
  <c r="I237"/>
  <c r="P231"/>
  <c r="N231"/>
  <c r="J231"/>
  <c r="H231"/>
  <c r="L230"/>
  <c r="F230"/>
  <c r="L229"/>
  <c r="F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F219"/>
  <c r="L219"/>
  <c r="L214"/>
  <c r="L213"/>
  <c r="P169"/>
  <c r="N169"/>
  <c r="L169"/>
  <c r="J169"/>
  <c r="H169"/>
  <c r="F169"/>
  <c r="D169"/>
  <c r="P162"/>
  <c r="N162"/>
  <c r="L162"/>
  <c r="J162"/>
  <c r="H162"/>
  <c r="F162"/>
  <c r="D162"/>
  <c r="L231" l="1"/>
  <c r="F231"/>
  <c r="J173"/>
  <c r="H173"/>
  <c r="P173"/>
  <c r="N173"/>
  <c r="F173"/>
  <c r="D173"/>
  <c r="L173"/>
</calcChain>
</file>

<file path=xl/sharedStrings.xml><?xml version="1.0" encoding="utf-8"?>
<sst xmlns="http://schemas.openxmlformats.org/spreadsheetml/2006/main" count="424" uniqueCount="337">
  <si>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</si>
  <si>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</si>
  <si>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</si>
  <si>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</si>
  <si>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</si>
  <si>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</si>
  <si>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</si>
  <si>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</si>
  <si>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</si>
  <si>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</si>
  <si>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</si>
  <si>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</si>
  <si>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</si>
  <si>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</si>
  <si>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</si>
  <si>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</si>
  <si>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</si>
  <si>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</si>
  <si>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</si>
  <si>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</si>
  <si>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</si>
  <si>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</si>
  <si>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</si>
  <si>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</si>
  <si>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</si>
  <si>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</si>
  <si>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</si>
  <si>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</si>
  <si>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</si>
  <si>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</si>
  <si>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</si>
  <si>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</si>
  <si>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</si>
  <si>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</si>
  <si>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</si>
  <si>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</si>
  <si>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</si>
  <si>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</si>
  <si>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</si>
  <si>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</si>
  <si>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</si>
  <si>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</si>
  <si>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</si>
  <si>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</si>
  <si>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</si>
  <si>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</si>
  <si>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</si>
  <si>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</si>
  <si>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</si>
  <si>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</si>
  <si>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</si>
  <si>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</si>
  <si>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</si>
  <si>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</si>
  <si>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</si>
  <si>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</si>
  <si>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</si>
  <si>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</si>
  <si>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</si>
  <si>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</si>
  <si>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</si>
  <si>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</si>
  <si>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</si>
  <si>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</si>
  <si>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</si>
  <si>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</si>
  <si>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</si>
  <si>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</si>
  <si>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</si>
  <si>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</si>
  <si>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</si>
  <si>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</si>
  <si>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</si>
  <si>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</si>
  <si>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</si>
  <si>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</si>
  <si>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</si>
  <si>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</si>
  <si>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</si>
  <si>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</si>
  <si>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</si>
  <si>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</si>
  <si>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</si>
  <si>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</si>
  <si>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</si>
  <si>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</si>
  <si>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</si>
  <si>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</si>
  <si>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</si>
  <si>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</si>
  <si>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</si>
  <si>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</si>
  <si>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</si>
  <si>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</si>
  <si>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</si>
  <si>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</si>
  <si>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</si>
  <si>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</si>
  <si>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</si>
  <si>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</si>
  <si>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</si>
  <si>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</si>
  <si>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</si>
  <si>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</si>
  <si>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</si>
  <si>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</si>
  <si>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</si>
  <si>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</si>
  <si>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</si>
  <si>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</si>
  <si>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</si>
  <si>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</si>
  <si>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</si>
  <si>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</si>
  <si>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</si>
  <si>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</si>
  <si>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</si>
  <si>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</si>
  <si>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</si>
  <si>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</si>
  <si>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</si>
  <si>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</si>
  <si>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</si>
  <si>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</si>
  <si>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</si>
  <si>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</si>
  <si>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</si>
  <si>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</si>
  <si>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</si>
  <si>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</si>
  <si>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</si>
  <si>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</si>
  <si>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</si>
  <si>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</si>
  <si>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</si>
  <si>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</si>
  <si>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</si>
  <si>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</si>
  <si>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</si>
  <si>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</si>
  <si>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</si>
  <si>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</si>
  <si>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</si>
  <si>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</si>
  <si>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</si>
  <si>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</si>
  <si>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</si>
  <si>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</si>
  <si>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</si>
  <si>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</si>
  <si>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</si>
  <si>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</si>
  <si>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</si>
  <si>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</si>
  <si>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</si>
  <si>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</si>
  <si>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</si>
  <si>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</si>
  <si>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</si>
  <si>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</si>
  <si>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</si>
  <si>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</si>
  <si>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</si>
  <si>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</si>
  <si>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</si>
  <si>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</si>
  <si>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</si>
  <si>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</si>
  <si>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</si>
  <si>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</si>
  <si>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</si>
  <si>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</si>
  <si>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</si>
  <si>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</si>
  <si>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</si>
  <si>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</si>
  <si>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</si>
  <si>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</si>
  <si>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</si>
  <si>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</si>
  <si>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</si>
  <si>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</si>
  <si>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</si>
  <si>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</si>
  <si>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</si>
  <si>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</si>
  <si>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</si>
  <si>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</si>
  <si>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</si>
  <si>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</si>
  <si>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</si>
  <si>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</si>
  <si>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</si>
  <si>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</si>
  <si>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</si>
  <si>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</si>
  <si>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</si>
  <si>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</si>
  <si>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</si>
  <si>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</si>
  <si>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</si>
  <si>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</si>
  <si>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</si>
  <si>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</si>
  <si>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</si>
  <si>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</si>
  <si>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</si>
  <si>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</si>
  <si>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</si>
  <si>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</si>
  <si>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</si>
  <si>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</si>
  <si>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</si>
  <si>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</si>
  <si>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</si>
  <si>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</si>
  <si>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</si>
  <si>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</si>
  <si>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</si>
  <si>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</si>
  <si>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</si>
  <si>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</si>
  <si>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</si>
  <si>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</si>
  <si>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</si>
  <si>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</si>
  <si>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</si>
  <si>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</si>
  <si>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</si>
  <si>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</si>
  <si>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</si>
  <si>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</si>
  <si>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</si>
  <si>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</si>
  <si>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</si>
  <si>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</si>
  <si>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</si>
  <si>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</si>
  <si>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</si>
  <si>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</si>
  <si>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</si>
  <si>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</si>
  <si>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</si>
  <si>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</si>
  <si>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</si>
  <si>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</si>
  <si>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</si>
  <si>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</si>
  <si>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</si>
  <si>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</si>
  <si>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</si>
  <si>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</si>
  <si>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</si>
  <si>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</si>
  <si>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</si>
  <si>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</si>
  <si>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</si>
  <si>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</si>
  <si>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</si>
  <si>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</si>
  <si>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</si>
  <si>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</si>
  <si>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</si>
  <si>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</si>
  <si>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</si>
  <si>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</si>
  <si>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</si>
  <si>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</si>
  <si>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</si>
  <si>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</si>
  <si>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</si>
  <si>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</si>
  <si>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</si>
  <si>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</si>
  <si>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</si>
  <si>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</si>
  <si>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</si>
  <si>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</si>
  <si>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</si>
  <si>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</si>
  <si>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</si>
  <si>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</si>
  <si>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</si>
  <si>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</si>
  <si>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</si>
  <si>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</si>
  <si>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</si>
  <si>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</si>
  <si>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</si>
  <si>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</si>
  <si>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</si>
  <si>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</si>
  <si>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</si>
  <si>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</si>
  <si>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</si>
  <si>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</si>
  <si>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</si>
  <si>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</si>
  <si>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</si>
  <si>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</si>
  <si>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</si>
  <si>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</si>
  <si>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</si>
  <si>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</si>
  <si>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</si>
  <si>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</si>
  <si>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</si>
  <si>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</si>
  <si>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</si>
  <si>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</si>
  <si>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</si>
  <si>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</si>
  <si>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</si>
  <si>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</si>
  <si>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</si>
  <si>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АООП НОО для обучающихся с нарушениями опорно- двигательного аппарата</t>
  </si>
  <si>
    <t xml:space="preserve">желтым цветом выделены ячейки к заполнению. Ячейкам назначены различные условия на ввод данных. </t>
  </si>
  <si>
    <t>общее количество педагогов в ОО:</t>
  </si>
  <si>
    <t>количество педагогов, прошедших повышение квалификации по ФГОС:</t>
  </si>
  <si>
    <t>общее количество административно-управленческого персонала:</t>
  </si>
  <si>
    <t>количество административно-управленческого персонала, прошедшего повышение квалификации по ФГОС:</t>
  </si>
  <si>
    <t>3.1 Количество педагогов, прошедших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</si>
  <si>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3.2 Количество административно-управленческого персонала, прошедшего повышение квалификации по реализации ФГОС НОО обучающихся с ОВЗ и/или ФГОС образования обучающихся с умственной отсталостью (не менее 72 часов):</t>
  </si>
  <si>
    <t>Из них 1 классов</t>
  </si>
  <si>
    <t>да</t>
  </si>
  <si>
    <t xml:space="preserve"> территриальная пмпк </t>
  </si>
  <si>
    <t>1.5 Реализуется ли финансирование Вашей образовательной организации за счет средств субвенциисубсидии учебных расходов в объеме, соответствующем требованиями к материально-техническому обеспечению введения ФГОС?</t>
  </si>
  <si>
    <t>по договору с учреждением здравоохранения</t>
  </si>
  <si>
    <t>Безенчукский</t>
  </si>
  <si>
    <t>ГБОУ СОШ № 4 п.г.т. Безенчук</t>
  </si>
  <si>
    <t>Шеховцова Лариса Васильевна</t>
  </si>
  <si>
    <t>директор</t>
  </si>
  <si>
    <t>8 (846)7621729</t>
  </si>
  <si>
    <t>bez-s4@mail.ru</t>
  </si>
  <si>
    <t>имеется</t>
  </si>
  <si>
    <t>организовано</t>
  </si>
  <si>
    <t>Имеется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</si>
</sst>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  <border>
      <left/>
      <right style="medium">
        <color rgb="FFFFC00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6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wrapText="1" indent="1"/>
    </xf>
    <xf numFmtId="0" fontId="0" fillId="3" borderId="42" xfId="0" applyFill="1" applyBorder="1" applyAlignment="1">
      <alignment horizontal="left" vertical="top" wrapText="1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49" fontId="5" fillId="2" borderId="24" xfId="1" applyNumberFormat="1" applyFill="1" applyBorder="1" applyAlignment="1" applyProtection="1">
      <alignment horizontal="left" vertical="top"/>
      <protection locked="0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z-s4@mail.r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5"/>
  <sheetViews>
    <sheetView showGridLines="0" tabSelected="1" topLeftCell="A206" zoomScale="90" zoomScaleNormal="90" workbookViewId="0">
      <selection activeCell="T213" sqref="T213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3" t="s">
        <v>214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211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5" t="s">
        <v>212</v>
      </c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6"/>
    </row>
    <row r="5" spans="1:17" ht="15.75" thickBot="1">
      <c r="B5" s="20"/>
      <c r="C5" s="145" t="s">
        <v>213</v>
      </c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6"/>
    </row>
    <row r="6" spans="1:17" ht="31.5" customHeight="1" thickBot="1">
      <c r="B6" s="26"/>
      <c r="C6" s="147" t="s">
        <v>316</v>
      </c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5" t="s">
        <v>86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.75" thickBot="1">
      <c r="B9" s="34" t="s">
        <v>57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150" t="s">
        <v>215</v>
      </c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17" ht="15.75" thickBot="1">
      <c r="B12" s="34" t="s">
        <v>328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150" t="s">
        <v>216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</row>
    <row r="15" spans="1:17" ht="32.25" customHeight="1" thickBot="1">
      <c r="B15" s="34" t="s">
        <v>329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45" t="s">
        <v>91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5.75" thickBot="1">
      <c r="B18" s="141" t="s">
        <v>90</v>
      </c>
      <c r="C18" s="141"/>
      <c r="D18" s="141"/>
      <c r="E18" s="34" t="s">
        <v>330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141" t="s">
        <v>88</v>
      </c>
      <c r="C19" s="141"/>
      <c r="D19" s="141"/>
      <c r="E19" s="34" t="s">
        <v>331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141" t="s">
        <v>89</v>
      </c>
      <c r="C20" s="141"/>
      <c r="D20" s="141"/>
      <c r="E20" s="34" t="s">
        <v>332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141" t="s">
        <v>87</v>
      </c>
      <c r="C21" s="141"/>
      <c r="D21" s="141"/>
      <c r="E21" s="142" t="s">
        <v>333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45" t="s">
        <v>217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.75" thickBot="1">
      <c r="B24" s="34" t="s">
        <v>93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38" t="s">
        <v>218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30" customHeight="1" thickBot="1">
      <c r="B27" s="54" t="s">
        <v>219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ht="15.75" thickBot="1">
      <c r="B28" s="119" t="s">
        <v>97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30" spans="2:17" ht="33" customHeight="1" thickBot="1">
      <c r="B30" s="54" t="s">
        <v>220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15.75" thickBot="1">
      <c r="B31" s="119" t="s">
        <v>93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3" spans="2:17" ht="50.25" customHeight="1" thickBot="1">
      <c r="B33" s="54" t="s">
        <v>223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ht="15.75" thickBot="1">
      <c r="B34" s="135" t="s">
        <v>227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7"/>
      <c r="Q34" s="31"/>
    </row>
    <row r="35" spans="2:17" ht="15.75" thickBot="1">
      <c r="B35" s="135" t="s">
        <v>228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7"/>
      <c r="Q35" s="31"/>
    </row>
    <row r="36" spans="2:17" ht="15.75" thickBot="1">
      <c r="B36" s="135" t="s">
        <v>229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7"/>
      <c r="Q36" s="31"/>
    </row>
    <row r="37" spans="2:17" ht="15.75" thickBot="1">
      <c r="B37" s="135" t="s">
        <v>230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7"/>
      <c r="Q37" s="31" t="s">
        <v>225</v>
      </c>
    </row>
    <row r="38" spans="2:17" ht="15.75" thickBot="1">
      <c r="B38" s="135" t="s">
        <v>231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7"/>
      <c r="Q38" s="31"/>
    </row>
    <row r="39" spans="2:17" ht="15.75" thickBot="1">
      <c r="B39" s="135" t="s">
        <v>232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7"/>
      <c r="Q39" s="31" t="s">
        <v>225</v>
      </c>
    </row>
    <row r="40" spans="2:17" ht="15.75" thickBot="1">
      <c r="B40" s="135" t="s">
        <v>233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7"/>
      <c r="Q40" s="31"/>
    </row>
    <row r="41" spans="2:17" ht="15.75" thickBot="1">
      <c r="B41" s="135" t="s">
        <v>234</v>
      </c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7"/>
      <c r="Q41" s="31"/>
    </row>
    <row r="42" spans="2:17" ht="15.75" thickBot="1">
      <c r="B42" s="138" t="s">
        <v>235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40"/>
      <c r="Q42" s="31"/>
    </row>
    <row r="43" spans="2:17" ht="45" customHeight="1" thickBot="1">
      <c r="B43" s="42" t="s">
        <v>325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5" spans="2:17" ht="33.75" customHeight="1" thickBot="1">
      <c r="B45" s="54" t="s">
        <v>254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ht="15.75" thickBot="1">
      <c r="B46" s="135" t="s">
        <v>236</v>
      </c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7"/>
      <c r="Q46" s="31" t="s">
        <v>324</v>
      </c>
    </row>
    <row r="47" spans="2:17" ht="15.75" thickBot="1">
      <c r="B47" s="135" t="s">
        <v>237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7"/>
      <c r="Q47" s="31" t="s">
        <v>324</v>
      </c>
    </row>
    <row r="48" spans="2:17" ht="15.75" thickBot="1">
      <c r="B48" s="135" t="s">
        <v>238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7"/>
      <c r="Q48" s="31" t="s">
        <v>324</v>
      </c>
    </row>
    <row r="49" spans="2:17" ht="15.75" thickBot="1">
      <c r="B49" s="135" t="s">
        <v>239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7"/>
      <c r="Q49" s="31" t="s">
        <v>324</v>
      </c>
    </row>
    <row r="50" spans="2:17" ht="33" customHeight="1" thickBot="1">
      <c r="B50" s="135" t="s">
        <v>240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7"/>
      <c r="Q50" s="31" t="s">
        <v>324</v>
      </c>
    </row>
    <row r="51" spans="2:17" ht="15.75" thickBot="1">
      <c r="B51" s="135" t="s">
        <v>241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7"/>
      <c r="Q51" s="31" t="s">
        <v>324</v>
      </c>
    </row>
    <row r="52" spans="2:17" ht="15.75" thickBot="1">
      <c r="B52" s="138" t="s">
        <v>242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40"/>
      <c r="Q52" s="31"/>
    </row>
    <row r="53" spans="2:17" ht="47.25" customHeight="1" thickBot="1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</row>
    <row r="55" spans="2:17" ht="32.25" customHeight="1" thickBot="1">
      <c r="B55" s="54" t="s">
        <v>326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ht="15.75" thickBot="1">
      <c r="B56" s="119" t="s">
        <v>93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8" spans="2:17" ht="33" customHeight="1" thickBot="1">
      <c r="B58" s="54" t="s">
        <v>245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ht="15.75" thickBot="1">
      <c r="B59" s="119" t="s">
        <v>324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1" spans="2:17">
      <c r="B61" s="54" t="s">
        <v>246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ht="32.25" customHeight="1" thickBot="1">
      <c r="B62" s="103" t="s">
        <v>247</v>
      </c>
      <c r="C62" s="103"/>
      <c r="D62" s="103"/>
      <c r="E62" s="103"/>
      <c r="F62" s="103"/>
      <c r="G62" s="103"/>
      <c r="H62" s="103"/>
      <c r="I62" s="103"/>
      <c r="J62" s="111" t="s">
        <v>248</v>
      </c>
      <c r="K62" s="111"/>
      <c r="L62" s="111"/>
      <c r="M62" s="111"/>
      <c r="N62" s="111"/>
      <c r="O62" s="111"/>
      <c r="P62" s="111"/>
      <c r="Q62" s="111"/>
    </row>
    <row r="63" spans="2:17" ht="15.75" thickBot="1">
      <c r="B63" s="154" t="s">
        <v>249</v>
      </c>
      <c r="C63" s="155"/>
      <c r="D63" s="155"/>
      <c r="E63" s="155"/>
      <c r="F63" s="155"/>
      <c r="G63" s="155"/>
      <c r="H63" s="155"/>
      <c r="I63" s="156"/>
      <c r="J63" s="151">
        <v>37152</v>
      </c>
      <c r="K63" s="152"/>
      <c r="L63" s="152"/>
      <c r="M63" s="152"/>
      <c r="N63" s="152"/>
      <c r="O63" s="152"/>
      <c r="P63" s="152"/>
      <c r="Q63" s="153"/>
    </row>
    <row r="64" spans="2:17" ht="15.75" thickBot="1">
      <c r="B64" s="154" t="s">
        <v>250</v>
      </c>
      <c r="C64" s="155"/>
      <c r="D64" s="155"/>
      <c r="E64" s="155"/>
      <c r="F64" s="155"/>
      <c r="G64" s="155"/>
      <c r="H64" s="155"/>
      <c r="I64" s="156"/>
      <c r="J64" s="151">
        <v>1633</v>
      </c>
      <c r="K64" s="152"/>
      <c r="L64" s="152"/>
      <c r="M64" s="152"/>
      <c r="N64" s="152"/>
      <c r="O64" s="152"/>
      <c r="P64" s="152"/>
      <c r="Q64" s="153"/>
    </row>
    <row r="65" spans="2:17" ht="15.75" thickBot="1">
      <c r="B65" s="154" t="s">
        <v>251</v>
      </c>
      <c r="C65" s="155"/>
      <c r="D65" s="155"/>
      <c r="E65" s="155"/>
      <c r="F65" s="155"/>
      <c r="G65" s="155"/>
      <c r="H65" s="155"/>
      <c r="I65" s="156"/>
      <c r="J65" s="151"/>
      <c r="K65" s="152"/>
      <c r="L65" s="152"/>
      <c r="M65" s="152"/>
      <c r="N65" s="152"/>
      <c r="O65" s="152"/>
      <c r="P65" s="152"/>
      <c r="Q65" s="153"/>
    </row>
    <row r="67" spans="2:17" ht="32.25" customHeight="1">
      <c r="B67" s="38" t="s">
        <v>252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30.75" customHeight="1" thickBot="1">
      <c r="B68" s="54" t="s">
        <v>253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5.75" thickBot="1">
      <c r="B69" s="135" t="s">
        <v>255</v>
      </c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7"/>
      <c r="Q69" s="31" t="s">
        <v>225</v>
      </c>
    </row>
    <row r="70" spans="2:17" ht="45.75" customHeight="1" thickBot="1">
      <c r="B70" s="135" t="s">
        <v>256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7"/>
      <c r="Q70" s="31" t="s">
        <v>225</v>
      </c>
    </row>
    <row r="71" spans="2:17" ht="32.25" customHeight="1" thickBot="1">
      <c r="B71" s="135" t="s">
        <v>257</v>
      </c>
      <c r="C71" s="136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7"/>
      <c r="Q71" s="31" t="s">
        <v>226</v>
      </c>
    </row>
    <row r="72" spans="2:17" ht="29.25" customHeight="1" thickBot="1">
      <c r="B72" s="135" t="s">
        <v>258</v>
      </c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7"/>
      <c r="Q72" s="31" t="s">
        <v>226</v>
      </c>
    </row>
    <row r="73" spans="2:17" ht="15.75" thickBot="1">
      <c r="B73" s="135" t="s">
        <v>259</v>
      </c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7"/>
      <c r="Q73" s="31" t="s">
        <v>225</v>
      </c>
    </row>
    <row r="74" spans="2:17" ht="15.75" thickBot="1">
      <c r="B74" s="135" t="s">
        <v>260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7"/>
      <c r="Q74" s="31" t="s">
        <v>225</v>
      </c>
    </row>
    <row r="75" spans="2:17" ht="64.5" customHeight="1" thickBot="1">
      <c r="B75" s="135" t="s">
        <v>261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7"/>
      <c r="Q75" s="31" t="s">
        <v>226</v>
      </c>
    </row>
    <row r="76" spans="2:17" ht="48.75" customHeight="1" thickBot="1">
      <c r="B76" s="135" t="s">
        <v>262</v>
      </c>
      <c r="C76" s="136"/>
      <c r="D76" s="136"/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  <c r="P76" s="137"/>
      <c r="Q76" s="31" t="s">
        <v>226</v>
      </c>
    </row>
    <row r="77" spans="2:17" ht="15.75" thickBot="1">
      <c r="B77" s="138" t="s">
        <v>242</v>
      </c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40"/>
      <c r="Q77" s="32" t="s">
        <v>226</v>
      </c>
    </row>
    <row r="78" spans="2:17" ht="48" customHeight="1" thickBo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80" spans="2:17" ht="32.25" customHeight="1" thickBot="1">
      <c r="B80" s="54" t="s">
        <v>263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ht="33" customHeight="1" thickBot="1">
      <c r="B81" s="135" t="s">
        <v>264</v>
      </c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7"/>
      <c r="Q81" s="31" t="s">
        <v>226</v>
      </c>
    </row>
    <row r="82" spans="2:17" ht="46.5" customHeight="1" thickBot="1">
      <c r="B82" s="135" t="s">
        <v>265</v>
      </c>
      <c r="C82" s="136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7"/>
      <c r="Q82" s="31" t="s">
        <v>225</v>
      </c>
    </row>
    <row r="83" spans="2:17" ht="33" customHeight="1" thickBot="1">
      <c r="B83" s="135" t="s">
        <v>266</v>
      </c>
      <c r="C83" s="136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7"/>
      <c r="Q83" s="31" t="s">
        <v>226</v>
      </c>
    </row>
    <row r="84" spans="2:17" ht="32.25" customHeight="1" thickBot="1">
      <c r="B84" s="135" t="s">
        <v>267</v>
      </c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7"/>
      <c r="Q84" s="31" t="s">
        <v>226</v>
      </c>
    </row>
    <row r="85" spans="2:17" ht="33" customHeight="1" thickBot="1">
      <c r="B85" s="135" t="s">
        <v>268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7"/>
      <c r="Q85" s="31" t="s">
        <v>225</v>
      </c>
    </row>
    <row r="86" spans="2:17" ht="43.5" customHeight="1" thickBot="1">
      <c r="B86" s="135" t="s">
        <v>269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  <c r="Q86" s="31" t="s">
        <v>226</v>
      </c>
    </row>
    <row r="87" spans="2:17" ht="30.75" customHeight="1" thickBot="1">
      <c r="B87" s="135" t="s">
        <v>270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  <c r="Q87" s="31" t="s">
        <v>225</v>
      </c>
    </row>
    <row r="88" spans="2:17" ht="31.5" customHeight="1" thickBot="1">
      <c r="B88" s="135" t="s">
        <v>271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7"/>
      <c r="Q88" s="31" t="s">
        <v>226</v>
      </c>
    </row>
    <row r="89" spans="2:17" ht="62.25" customHeight="1" thickBot="1">
      <c r="B89" s="135" t="s">
        <v>272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  <c r="Q89" s="31" t="s">
        <v>225</v>
      </c>
    </row>
    <row r="90" spans="2:17" ht="15.75" thickBot="1">
      <c r="B90" s="138" t="s">
        <v>273</v>
      </c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  <c r="Q90" s="32"/>
    </row>
    <row r="91" spans="2:17" ht="46.5" customHeight="1" thickBo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3" spans="2:17" ht="31.5" customHeight="1">
      <c r="B93" s="54" t="s">
        <v>274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275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6" t="s">
        <v>102</v>
      </c>
      <c r="C95" s="46"/>
      <c r="D95" s="46"/>
      <c r="E95" s="46"/>
      <c r="F95" s="46"/>
      <c r="G95" s="46"/>
      <c r="H95" s="46"/>
      <c r="I95" s="64"/>
      <c r="J95" s="157" t="s">
        <v>225</v>
      </c>
      <c r="K95" s="157"/>
      <c r="L95" s="157"/>
      <c r="M95" s="157"/>
      <c r="N95" s="37">
        <v>2</v>
      </c>
      <c r="O95" s="37"/>
      <c r="P95" s="37"/>
      <c r="Q95" s="37"/>
    </row>
    <row r="96" spans="2:17" ht="15.75" thickBot="1">
      <c r="B96" s="46" t="s">
        <v>276</v>
      </c>
      <c r="C96" s="46"/>
      <c r="D96" s="46"/>
      <c r="E96" s="46"/>
      <c r="F96" s="46"/>
      <c r="G96" s="46"/>
      <c r="H96" s="46"/>
      <c r="I96" s="64"/>
      <c r="J96" s="157" t="s">
        <v>225</v>
      </c>
      <c r="K96" s="157"/>
      <c r="L96" s="157"/>
      <c r="M96" s="157"/>
      <c r="N96" s="37">
        <v>1</v>
      </c>
      <c r="O96" s="37"/>
      <c r="P96" s="37"/>
      <c r="Q96" s="37"/>
    </row>
    <row r="97" spans="1:17" ht="15.75" thickBot="1">
      <c r="B97" s="46" t="s">
        <v>103</v>
      </c>
      <c r="C97" s="46"/>
      <c r="D97" s="46"/>
      <c r="E97" s="46"/>
      <c r="F97" s="46"/>
      <c r="G97" s="46"/>
      <c r="H97" s="46"/>
      <c r="I97" s="64"/>
      <c r="J97" s="157" t="s">
        <v>226</v>
      </c>
      <c r="K97" s="157"/>
      <c r="L97" s="157"/>
      <c r="M97" s="157"/>
      <c r="N97" s="37">
        <v>0</v>
      </c>
      <c r="O97" s="37"/>
      <c r="P97" s="37"/>
      <c r="Q97" s="37"/>
    </row>
    <row r="98" spans="1:17" ht="15.75" thickBot="1">
      <c r="B98" s="46" t="s">
        <v>104</v>
      </c>
      <c r="C98" s="46"/>
      <c r="D98" s="46"/>
      <c r="E98" s="46"/>
      <c r="F98" s="46"/>
      <c r="G98" s="46"/>
      <c r="H98" s="46"/>
      <c r="I98" s="64"/>
      <c r="J98" s="157" t="s">
        <v>226</v>
      </c>
      <c r="K98" s="157"/>
      <c r="L98" s="157"/>
      <c r="M98" s="157"/>
      <c r="N98" s="37">
        <v>0</v>
      </c>
      <c r="O98" s="37"/>
      <c r="P98" s="37"/>
      <c r="Q98" s="37"/>
    </row>
    <row r="100" spans="1:17">
      <c r="B100" s="54" t="s">
        <v>277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275</v>
      </c>
      <c r="K101" s="52"/>
      <c r="L101" s="52"/>
      <c r="M101" s="52"/>
      <c r="N101" s="52" t="s">
        <v>278</v>
      </c>
      <c r="O101" s="52"/>
      <c r="P101" s="52"/>
      <c r="Q101" s="52"/>
    </row>
    <row r="102" spans="1:17" ht="15.75" thickBot="1">
      <c r="B102" s="46" t="s">
        <v>107</v>
      </c>
      <c r="C102" s="46"/>
      <c r="D102" s="46"/>
      <c r="E102" s="46"/>
      <c r="F102" s="46"/>
      <c r="G102" s="46"/>
      <c r="H102" s="46"/>
      <c r="I102" s="64"/>
      <c r="J102" s="157" t="s">
        <v>225</v>
      </c>
      <c r="K102" s="157"/>
      <c r="L102" s="157"/>
      <c r="M102" s="157"/>
      <c r="N102" s="37">
        <v>0</v>
      </c>
      <c r="O102" s="37"/>
      <c r="P102" s="37"/>
      <c r="Q102" s="37"/>
    </row>
    <row r="103" spans="1:17" ht="15.75" thickBot="1">
      <c r="B103" s="46" t="s">
        <v>108</v>
      </c>
      <c r="C103" s="46"/>
      <c r="D103" s="46"/>
      <c r="E103" s="46"/>
      <c r="F103" s="46"/>
      <c r="G103" s="46"/>
      <c r="H103" s="46"/>
      <c r="I103" s="64"/>
      <c r="J103" s="157" t="s">
        <v>226</v>
      </c>
      <c r="K103" s="157"/>
      <c r="L103" s="157"/>
      <c r="M103" s="157"/>
      <c r="N103" s="37">
        <v>1</v>
      </c>
      <c r="O103" s="37"/>
      <c r="P103" s="37"/>
      <c r="Q103" s="37"/>
    </row>
    <row r="104" spans="1:17" ht="15.75" thickBot="1">
      <c r="B104" s="46" t="s">
        <v>109</v>
      </c>
      <c r="C104" s="46"/>
      <c r="D104" s="46"/>
      <c r="E104" s="46"/>
      <c r="F104" s="46"/>
      <c r="G104" s="46"/>
      <c r="H104" s="46"/>
      <c r="I104" s="64"/>
      <c r="J104" s="157" t="s">
        <v>226</v>
      </c>
      <c r="K104" s="157"/>
      <c r="L104" s="157"/>
      <c r="M104" s="157"/>
      <c r="N104" s="37">
        <v>1</v>
      </c>
      <c r="O104" s="37"/>
      <c r="P104" s="37"/>
      <c r="Q104" s="37"/>
    </row>
    <row r="105" spans="1:17" ht="15.75" thickBot="1">
      <c r="B105" s="46" t="s">
        <v>110</v>
      </c>
      <c r="C105" s="46"/>
      <c r="D105" s="46"/>
      <c r="E105" s="46"/>
      <c r="F105" s="46"/>
      <c r="G105" s="46"/>
      <c r="H105" s="46"/>
      <c r="I105" s="64"/>
      <c r="J105" s="157" t="s">
        <v>225</v>
      </c>
      <c r="K105" s="157"/>
      <c r="L105" s="157"/>
      <c r="M105" s="157"/>
      <c r="N105" s="37">
        <v>0</v>
      </c>
      <c r="O105" s="37"/>
      <c r="P105" s="37"/>
      <c r="Q105" s="37"/>
    </row>
    <row r="106" spans="1:17" ht="15.75" thickBot="1">
      <c r="B106" s="46" t="s">
        <v>111</v>
      </c>
      <c r="C106" s="46"/>
      <c r="D106" s="46"/>
      <c r="E106" s="46"/>
      <c r="F106" s="46"/>
      <c r="G106" s="46"/>
      <c r="H106" s="46"/>
      <c r="I106" s="64"/>
      <c r="J106" s="157" t="s">
        <v>225</v>
      </c>
      <c r="K106" s="157"/>
      <c r="L106" s="157"/>
      <c r="M106" s="157"/>
      <c r="N106" s="37">
        <v>0</v>
      </c>
      <c r="O106" s="37"/>
      <c r="P106" s="37"/>
      <c r="Q106" s="37"/>
    </row>
    <row r="107" spans="1:17" ht="15.75" thickBot="1">
      <c r="B107" s="46" t="s">
        <v>112</v>
      </c>
      <c r="C107" s="46"/>
      <c r="D107" s="46"/>
      <c r="E107" s="46"/>
      <c r="F107" s="46"/>
      <c r="G107" s="46"/>
      <c r="H107" s="46"/>
      <c r="I107" s="64"/>
      <c r="J107" s="157" t="s">
        <v>225</v>
      </c>
      <c r="K107" s="157"/>
      <c r="L107" s="157"/>
      <c r="M107" s="157"/>
      <c r="N107" s="37">
        <v>0</v>
      </c>
      <c r="O107" s="37"/>
      <c r="P107" s="37"/>
      <c r="Q107" s="37"/>
    </row>
    <row r="108" spans="1:17" ht="15.75" thickBot="1">
      <c r="B108" s="158" t="s">
        <v>113</v>
      </c>
      <c r="C108" s="158"/>
      <c r="D108" s="158"/>
      <c r="E108" s="158"/>
      <c r="F108" s="158"/>
      <c r="G108" s="158"/>
      <c r="H108" s="158"/>
      <c r="I108" s="159"/>
      <c r="J108" s="169"/>
      <c r="K108" s="170"/>
      <c r="L108" s="170"/>
      <c r="M108" s="171"/>
      <c r="N108" s="163"/>
      <c r="O108" s="164"/>
      <c r="P108" s="164"/>
      <c r="Q108" s="165"/>
    </row>
    <row r="109" spans="1:17" ht="45.75" customHeight="1" thickBot="1">
      <c r="B109" s="160"/>
      <c r="C109" s="161"/>
      <c r="D109" s="161"/>
      <c r="E109" s="161"/>
      <c r="F109" s="161"/>
      <c r="G109" s="161"/>
      <c r="H109" s="161"/>
      <c r="I109" s="162"/>
      <c r="J109" s="166"/>
      <c r="K109" s="167"/>
      <c r="L109" s="167"/>
      <c r="M109" s="168"/>
      <c r="N109" s="166"/>
      <c r="O109" s="167"/>
      <c r="P109" s="167"/>
      <c r="Q109" s="168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8" t="s">
        <v>279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33.75" customHeight="1" thickBot="1">
      <c r="B112" s="54" t="s">
        <v>321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t="15.75" thickBot="1">
      <c r="B113" s="125" t="s">
        <v>317</v>
      </c>
      <c r="C113" s="125"/>
      <c r="D113" s="125"/>
      <c r="E113" s="125"/>
      <c r="F113" s="125"/>
      <c r="G113" s="125"/>
      <c r="H113" s="125"/>
      <c r="I113" s="125"/>
      <c r="J113" s="127">
        <v>46</v>
      </c>
      <c r="K113" s="128"/>
      <c r="L113" s="128"/>
      <c r="M113" s="128"/>
      <c r="N113" s="128"/>
      <c r="O113" s="128"/>
      <c r="P113" s="128"/>
      <c r="Q113" s="129"/>
    </row>
    <row r="114" spans="1:17" ht="15.75" thickBot="1">
      <c r="B114" s="125" t="s">
        <v>318</v>
      </c>
      <c r="C114" s="125"/>
      <c r="D114" s="125"/>
      <c r="E114" s="125"/>
      <c r="F114" s="125"/>
      <c r="G114" s="125"/>
      <c r="H114" s="125"/>
      <c r="I114" s="125"/>
      <c r="J114" s="127">
        <v>2</v>
      </c>
      <c r="K114" s="128"/>
      <c r="L114" s="128"/>
      <c r="M114" s="128"/>
      <c r="N114" s="128"/>
      <c r="O114" s="128"/>
      <c r="P114" s="128"/>
      <c r="Q114" s="129"/>
    </row>
    <row r="115" spans="1:17" ht="15.75" thickBot="1">
      <c r="B115" s="125" t="s">
        <v>116</v>
      </c>
      <c r="C115" s="125"/>
      <c r="D115" s="125"/>
      <c r="E115" s="125"/>
      <c r="F115" s="125"/>
      <c r="G115" s="125"/>
      <c r="H115" s="125"/>
      <c r="I115" s="126"/>
      <c r="J115" s="122">
        <v>0.04</v>
      </c>
      <c r="K115" s="123"/>
      <c r="L115" s="123"/>
      <c r="M115" s="123"/>
      <c r="N115" s="123"/>
      <c r="O115" s="123"/>
      <c r="P115" s="123"/>
      <c r="Q115" s="124"/>
    </row>
    <row r="116" spans="1:17" s="5" customFormat="1">
      <c r="A116" s="28"/>
      <c r="B116" s="3"/>
      <c r="C116" s="3"/>
      <c r="D116" s="3"/>
      <c r="E116" s="3"/>
      <c r="F116" s="3"/>
      <c r="G116" s="3"/>
      <c r="H116" s="3"/>
      <c r="I116" s="8"/>
      <c r="J116" s="9"/>
      <c r="K116" s="9"/>
      <c r="L116" s="9"/>
      <c r="M116" s="9"/>
      <c r="N116" s="9"/>
      <c r="O116" s="9"/>
      <c r="P116" s="9"/>
      <c r="Q116" s="9"/>
    </row>
    <row r="117" spans="1:17" ht="33.75" customHeight="1" thickBot="1">
      <c r="B117" s="54" t="s">
        <v>322</v>
      </c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 ht="15.75" thickBot="1">
      <c r="B118" s="125" t="s">
        <v>319</v>
      </c>
      <c r="C118" s="125"/>
      <c r="D118" s="125"/>
      <c r="E118" s="125"/>
      <c r="F118" s="125"/>
      <c r="G118" s="125"/>
      <c r="H118" s="125"/>
      <c r="I118" s="125"/>
      <c r="J118" s="127">
        <v>4</v>
      </c>
      <c r="K118" s="128"/>
      <c r="L118" s="128"/>
      <c r="M118" s="128"/>
      <c r="N118" s="128"/>
      <c r="O118" s="128"/>
      <c r="P118" s="128"/>
      <c r="Q118" s="129"/>
    </row>
    <row r="119" spans="1:17" ht="33" customHeight="1" thickBot="1">
      <c r="B119" s="130" t="s">
        <v>320</v>
      </c>
      <c r="C119" s="130"/>
      <c r="D119" s="130"/>
      <c r="E119" s="130"/>
      <c r="F119" s="130"/>
      <c r="G119" s="130"/>
      <c r="H119" s="130"/>
      <c r="I119" s="131"/>
      <c r="J119" s="127">
        <v>0</v>
      </c>
      <c r="K119" s="128"/>
      <c r="L119" s="128"/>
      <c r="M119" s="128"/>
      <c r="N119" s="128"/>
      <c r="O119" s="128"/>
      <c r="P119" s="128"/>
      <c r="Q119" s="129"/>
    </row>
    <row r="120" spans="1:17" ht="15.75" thickBot="1">
      <c r="B120" s="125" t="s">
        <v>114</v>
      </c>
      <c r="C120" s="125"/>
      <c r="D120" s="125"/>
      <c r="E120" s="125"/>
      <c r="F120" s="125"/>
      <c r="G120" s="125"/>
      <c r="H120" s="125"/>
      <c r="I120" s="125"/>
      <c r="J120" s="122">
        <v>0</v>
      </c>
      <c r="K120" s="123"/>
      <c r="L120" s="123"/>
      <c r="M120" s="123"/>
      <c r="N120" s="123"/>
      <c r="O120" s="123"/>
      <c r="P120" s="123"/>
      <c r="Q120" s="124"/>
    </row>
    <row r="121" spans="1:17" s="5" customFormat="1">
      <c r="A121" s="28"/>
      <c r="B121" s="3"/>
      <c r="C121" s="3"/>
      <c r="D121" s="3"/>
      <c r="E121" s="3"/>
      <c r="F121" s="3"/>
      <c r="G121" s="3"/>
      <c r="H121" s="3"/>
      <c r="I121" s="3"/>
      <c r="J121" s="4"/>
      <c r="K121" s="4"/>
      <c r="L121" s="4"/>
      <c r="M121" s="4"/>
      <c r="N121" s="4"/>
      <c r="O121" s="4"/>
      <c r="P121" s="4"/>
      <c r="Q121" s="4"/>
    </row>
    <row r="122" spans="1:17" s="5" customFormat="1" ht="31.5" customHeight="1" thickBot="1">
      <c r="A122" s="28"/>
      <c r="B122" s="54" t="s">
        <v>280</v>
      </c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 s="5" customFormat="1" ht="15.75" thickBot="1">
      <c r="A123" s="28"/>
      <c r="B123" s="125" t="s">
        <v>115</v>
      </c>
      <c r="C123" s="125"/>
      <c r="D123" s="125"/>
      <c r="E123" s="125"/>
      <c r="F123" s="125"/>
      <c r="G123" s="125"/>
      <c r="H123" s="125"/>
      <c r="I123" s="125"/>
      <c r="J123" s="127">
        <v>2</v>
      </c>
      <c r="K123" s="128"/>
      <c r="L123" s="128"/>
      <c r="M123" s="128"/>
      <c r="N123" s="128"/>
      <c r="O123" s="128"/>
      <c r="P123" s="128"/>
      <c r="Q123" s="129"/>
    </row>
    <row r="124" spans="1:17" s="5" customFormat="1">
      <c r="A124" s="28"/>
      <c r="B124" s="3"/>
      <c r="C124" s="3"/>
      <c r="D124" s="3"/>
      <c r="E124" s="3"/>
      <c r="F124" s="3"/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</row>
    <row r="125" spans="1:17" s="5" customFormat="1" ht="15.75" thickBot="1">
      <c r="A125" s="28"/>
      <c r="B125" s="54" t="s">
        <v>281</v>
      </c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 s="5" customFormat="1" ht="15.75" customHeight="1" thickBot="1">
      <c r="A126" s="28"/>
      <c r="B126" s="119" t="s">
        <v>327</v>
      </c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1"/>
    </row>
    <row r="127" spans="1:17" s="5" customFormat="1" ht="15.75" customHeight="1">
      <c r="A127" s="28"/>
      <c r="B127" s="3"/>
      <c r="C127" s="3"/>
      <c r="D127" s="3"/>
      <c r="E127" s="3"/>
      <c r="F127" s="3"/>
      <c r="G127" s="3"/>
      <c r="H127" s="3"/>
      <c r="I127" s="3"/>
      <c r="J127" s="4"/>
      <c r="K127" s="4"/>
      <c r="L127" s="4"/>
      <c r="M127" s="4"/>
      <c r="N127" s="4"/>
      <c r="O127" s="4"/>
      <c r="P127" s="4"/>
      <c r="Q127" s="4"/>
    </row>
    <row r="128" spans="1:17">
      <c r="B128" s="115" t="s">
        <v>285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 ht="31.5" customHeight="1" thickBot="1">
      <c r="B129" s="51" t="s">
        <v>100</v>
      </c>
      <c r="C129" s="51"/>
      <c r="D129" s="51"/>
      <c r="E129" s="51"/>
      <c r="F129" s="51"/>
      <c r="G129" s="51"/>
      <c r="H129" s="51"/>
      <c r="I129" s="51"/>
      <c r="J129" s="111" t="s">
        <v>123</v>
      </c>
      <c r="K129" s="111"/>
      <c r="L129" s="111"/>
      <c r="M129" s="111"/>
      <c r="N129" s="111" t="s">
        <v>124</v>
      </c>
      <c r="O129" s="111"/>
      <c r="P129" s="111"/>
      <c r="Q129" s="111"/>
    </row>
    <row r="130" spans="2:17" ht="15.75" thickBot="1">
      <c r="B130" s="46" t="s">
        <v>117</v>
      </c>
      <c r="C130" s="46"/>
      <c r="D130" s="46"/>
      <c r="E130" s="46"/>
      <c r="F130" s="46"/>
      <c r="G130" s="46"/>
      <c r="H130" s="46"/>
      <c r="I130" s="64"/>
      <c r="J130" s="132">
        <v>36</v>
      </c>
      <c r="K130" s="133"/>
      <c r="L130" s="133"/>
      <c r="M130" s="134"/>
      <c r="N130" s="116">
        <v>0.78</v>
      </c>
      <c r="O130" s="117"/>
      <c r="P130" s="117"/>
      <c r="Q130" s="118"/>
    </row>
    <row r="131" spans="2:17" ht="15.75" thickBot="1">
      <c r="B131" s="46" t="s">
        <v>118</v>
      </c>
      <c r="C131" s="46"/>
      <c r="D131" s="46"/>
      <c r="E131" s="46"/>
      <c r="F131" s="46"/>
      <c r="G131" s="46"/>
      <c r="H131" s="46"/>
      <c r="I131" s="64"/>
      <c r="J131" s="132">
        <v>8</v>
      </c>
      <c r="K131" s="133"/>
      <c r="L131" s="133"/>
      <c r="M131" s="134"/>
      <c r="N131" s="116">
        <v>0.17</v>
      </c>
      <c r="O131" s="117"/>
      <c r="P131" s="117"/>
      <c r="Q131" s="118"/>
    </row>
    <row r="132" spans="2:17" ht="15.75" thickBot="1">
      <c r="B132" s="46" t="s">
        <v>119</v>
      </c>
      <c r="C132" s="46"/>
      <c r="D132" s="46"/>
      <c r="E132" s="46"/>
      <c r="F132" s="46"/>
      <c r="G132" s="46"/>
      <c r="H132" s="46"/>
      <c r="I132" s="64"/>
      <c r="J132" s="132">
        <v>2</v>
      </c>
      <c r="K132" s="133"/>
      <c r="L132" s="133"/>
      <c r="M132" s="134"/>
      <c r="N132" s="116">
        <v>0.04</v>
      </c>
      <c r="O132" s="117"/>
      <c r="P132" s="117"/>
      <c r="Q132" s="118"/>
    </row>
    <row r="133" spans="2:17" ht="15.75" thickBot="1">
      <c r="B133" s="46" t="s">
        <v>120</v>
      </c>
      <c r="C133" s="46"/>
      <c r="D133" s="46"/>
      <c r="E133" s="46"/>
      <c r="F133" s="46"/>
      <c r="G133" s="46"/>
      <c r="H133" s="46"/>
      <c r="I133" s="64"/>
      <c r="J133" s="132">
        <v>8</v>
      </c>
      <c r="K133" s="133"/>
      <c r="L133" s="133"/>
      <c r="M133" s="134"/>
      <c r="N133" s="116">
        <v>0.17</v>
      </c>
      <c r="O133" s="117"/>
      <c r="P133" s="117"/>
      <c r="Q133" s="118"/>
    </row>
    <row r="134" spans="2:17" ht="15.75" thickBot="1">
      <c r="B134" s="46" t="s">
        <v>121</v>
      </c>
      <c r="C134" s="46"/>
      <c r="D134" s="46"/>
      <c r="E134" s="46"/>
      <c r="F134" s="46"/>
      <c r="G134" s="46"/>
      <c r="H134" s="46"/>
      <c r="I134" s="64"/>
      <c r="J134" s="132">
        <v>23</v>
      </c>
      <c r="K134" s="133"/>
      <c r="L134" s="133"/>
      <c r="M134" s="134"/>
      <c r="N134" s="116">
        <v>0.5</v>
      </c>
      <c r="O134" s="117"/>
      <c r="P134" s="117"/>
      <c r="Q134" s="118"/>
    </row>
    <row r="135" spans="2:17" ht="15.75" thickBot="1">
      <c r="B135" s="46" t="s">
        <v>122</v>
      </c>
      <c r="C135" s="46"/>
      <c r="D135" s="46"/>
      <c r="E135" s="46"/>
      <c r="F135" s="46"/>
      <c r="G135" s="46"/>
      <c r="H135" s="46"/>
      <c r="I135" s="64"/>
      <c r="J135" s="132">
        <v>15</v>
      </c>
      <c r="K135" s="133"/>
      <c r="L135" s="133"/>
      <c r="M135" s="134"/>
      <c r="N135" s="116">
        <v>0.32</v>
      </c>
      <c r="O135" s="117"/>
      <c r="P135" s="117"/>
      <c r="Q135" s="118"/>
    </row>
    <row r="137" spans="2:17">
      <c r="B137" s="115" t="s">
        <v>286</v>
      </c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82" t="s">
        <v>100</v>
      </c>
      <c r="C138" s="87"/>
      <c r="D138" s="87"/>
      <c r="E138" s="87"/>
      <c r="F138" s="87"/>
      <c r="G138" s="87"/>
      <c r="H138" s="87"/>
      <c r="I138" s="83"/>
      <c r="J138" s="103" t="s">
        <v>125</v>
      </c>
      <c r="K138" s="103"/>
      <c r="L138" s="103"/>
      <c r="M138" s="103"/>
      <c r="N138" s="103" t="s">
        <v>126</v>
      </c>
      <c r="O138" s="103"/>
      <c r="P138" s="103"/>
      <c r="Q138" s="103"/>
    </row>
    <row r="139" spans="2:17" ht="48" customHeight="1" thickBot="1">
      <c r="B139" s="88"/>
      <c r="C139" s="89"/>
      <c r="D139" s="89"/>
      <c r="E139" s="89"/>
      <c r="F139" s="89"/>
      <c r="G139" s="89"/>
      <c r="H139" s="89"/>
      <c r="I139" s="90"/>
      <c r="J139" s="111" t="s">
        <v>129</v>
      </c>
      <c r="K139" s="111"/>
      <c r="L139" s="111" t="s">
        <v>130</v>
      </c>
      <c r="M139" s="111"/>
      <c r="N139" s="111" t="s">
        <v>127</v>
      </c>
      <c r="O139" s="111"/>
      <c r="P139" s="111" t="s">
        <v>128</v>
      </c>
      <c r="Q139" s="111"/>
    </row>
    <row r="140" spans="2:17" ht="15.75" thickBot="1">
      <c r="B140" s="112" t="s">
        <v>131</v>
      </c>
      <c r="C140" s="112"/>
      <c r="D140" s="112"/>
      <c r="E140" s="112"/>
      <c r="F140" s="112"/>
      <c r="G140" s="112"/>
      <c r="H140" s="112"/>
      <c r="I140" s="113"/>
      <c r="J140" s="37">
        <v>0</v>
      </c>
      <c r="K140" s="37"/>
      <c r="L140" s="37">
        <v>0</v>
      </c>
      <c r="M140" s="37"/>
      <c r="N140" s="37"/>
      <c r="O140" s="37"/>
      <c r="P140" s="37"/>
      <c r="Q140" s="37"/>
    </row>
    <row r="141" spans="2:17" ht="15.75" thickBot="1">
      <c r="B141" s="112" t="s">
        <v>132</v>
      </c>
      <c r="C141" s="112"/>
      <c r="D141" s="112"/>
      <c r="E141" s="112"/>
      <c r="F141" s="112"/>
      <c r="G141" s="112"/>
      <c r="H141" s="112"/>
      <c r="I141" s="113"/>
      <c r="J141" s="37">
        <v>0</v>
      </c>
      <c r="K141" s="37"/>
      <c r="L141" s="37">
        <v>0</v>
      </c>
      <c r="M141" s="37"/>
      <c r="N141" s="37"/>
      <c r="O141" s="37"/>
      <c r="P141" s="37"/>
      <c r="Q141" s="37"/>
    </row>
    <row r="142" spans="2:17" ht="15.75" thickBot="1">
      <c r="B142" s="114" t="s">
        <v>141</v>
      </c>
      <c r="C142" s="114"/>
      <c r="D142" s="114"/>
      <c r="E142" s="114"/>
      <c r="F142" s="112" t="s">
        <v>133</v>
      </c>
      <c r="G142" s="112"/>
      <c r="H142" s="112"/>
      <c r="I142" s="113"/>
      <c r="J142" s="37">
        <v>0</v>
      </c>
      <c r="K142" s="37"/>
      <c r="L142" s="37">
        <v>0</v>
      </c>
      <c r="M142" s="37"/>
      <c r="N142" s="37"/>
      <c r="O142" s="37"/>
      <c r="P142" s="37"/>
      <c r="Q142" s="37"/>
    </row>
    <row r="143" spans="2:17" ht="15.75" thickBot="1">
      <c r="B143" s="114"/>
      <c r="C143" s="114"/>
      <c r="D143" s="114"/>
      <c r="E143" s="114"/>
      <c r="F143" s="112" t="s">
        <v>134</v>
      </c>
      <c r="G143" s="112"/>
      <c r="H143" s="112"/>
      <c r="I143" s="113"/>
      <c r="J143" s="37">
        <v>0</v>
      </c>
      <c r="K143" s="37"/>
      <c r="L143" s="37">
        <v>0</v>
      </c>
      <c r="M143" s="37"/>
      <c r="N143" s="37"/>
      <c r="O143" s="37"/>
      <c r="P143" s="37"/>
      <c r="Q143" s="37"/>
    </row>
    <row r="144" spans="2:17" ht="15.75" thickBot="1">
      <c r="B144" s="114"/>
      <c r="C144" s="114"/>
      <c r="D144" s="114"/>
      <c r="E144" s="114"/>
      <c r="F144" s="112" t="s">
        <v>135</v>
      </c>
      <c r="G144" s="112"/>
      <c r="H144" s="112"/>
      <c r="I144" s="113"/>
      <c r="J144" s="37">
        <v>0</v>
      </c>
      <c r="K144" s="37"/>
      <c r="L144" s="37">
        <v>0</v>
      </c>
      <c r="M144" s="37"/>
      <c r="N144" s="37"/>
      <c r="O144" s="37"/>
      <c r="P144" s="37"/>
      <c r="Q144" s="37"/>
    </row>
    <row r="145" spans="2:17" ht="15.75" thickBot="1">
      <c r="B145" s="112" t="s">
        <v>136</v>
      </c>
      <c r="C145" s="112"/>
      <c r="D145" s="112"/>
      <c r="E145" s="112"/>
      <c r="F145" s="112"/>
      <c r="G145" s="112"/>
      <c r="H145" s="112"/>
      <c r="I145" s="113"/>
      <c r="J145" s="37">
        <v>0</v>
      </c>
      <c r="K145" s="37"/>
      <c r="L145" s="37">
        <v>0</v>
      </c>
      <c r="M145" s="37"/>
      <c r="N145" s="37"/>
      <c r="O145" s="37"/>
      <c r="P145" s="37"/>
      <c r="Q145" s="37"/>
    </row>
    <row r="146" spans="2:17" ht="15.75" thickBot="1">
      <c r="B146" s="112" t="s">
        <v>137</v>
      </c>
      <c r="C146" s="112"/>
      <c r="D146" s="112"/>
      <c r="E146" s="112"/>
      <c r="F146" s="112"/>
      <c r="G146" s="112"/>
      <c r="H146" s="112"/>
      <c r="I146" s="113"/>
      <c r="J146" s="37">
        <v>0</v>
      </c>
      <c r="K146" s="37"/>
      <c r="L146" s="37">
        <v>0</v>
      </c>
      <c r="M146" s="37"/>
      <c r="N146" s="37"/>
      <c r="O146" s="37"/>
      <c r="P146" s="37"/>
      <c r="Q146" s="37"/>
    </row>
    <row r="147" spans="2:17" ht="15.75" thickBot="1">
      <c r="B147" s="112" t="s">
        <v>138</v>
      </c>
      <c r="C147" s="112"/>
      <c r="D147" s="112"/>
      <c r="E147" s="112"/>
      <c r="F147" s="112"/>
      <c r="G147" s="112"/>
      <c r="H147" s="112"/>
      <c r="I147" s="113"/>
      <c r="J147" s="37">
        <v>0</v>
      </c>
      <c r="K147" s="37"/>
      <c r="L147" s="37">
        <v>0</v>
      </c>
      <c r="M147" s="37"/>
      <c r="N147" s="37"/>
      <c r="O147" s="37"/>
      <c r="P147" s="37"/>
      <c r="Q147" s="37"/>
    </row>
    <row r="148" spans="2:17" ht="15.75" thickBot="1">
      <c r="B148" s="112" t="s">
        <v>139</v>
      </c>
      <c r="C148" s="112"/>
      <c r="D148" s="112"/>
      <c r="E148" s="112"/>
      <c r="F148" s="112"/>
      <c r="G148" s="112"/>
      <c r="H148" s="112"/>
      <c r="I148" s="113"/>
      <c r="J148" s="37">
        <v>0</v>
      </c>
      <c r="K148" s="37"/>
      <c r="L148" s="37">
        <v>0</v>
      </c>
      <c r="M148" s="37"/>
      <c r="N148" s="37"/>
      <c r="O148" s="37"/>
      <c r="P148" s="37"/>
      <c r="Q148" s="37"/>
    </row>
    <row r="149" spans="2:17" ht="15.75" thickBot="1">
      <c r="B149" s="112" t="s">
        <v>140</v>
      </c>
      <c r="C149" s="112"/>
      <c r="D149" s="112"/>
      <c r="E149" s="112"/>
      <c r="F149" s="112"/>
      <c r="G149" s="112"/>
      <c r="H149" s="112"/>
      <c r="I149" s="113"/>
      <c r="J149" s="37">
        <v>0</v>
      </c>
      <c r="K149" s="37"/>
      <c r="L149" s="37">
        <v>0</v>
      </c>
      <c r="M149" s="37"/>
      <c r="N149" s="37"/>
      <c r="O149" s="37"/>
      <c r="P149" s="37"/>
      <c r="Q149" s="37"/>
    </row>
    <row r="151" spans="2:17" ht="30.75" customHeight="1">
      <c r="B151" s="38" t="s">
        <v>287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54" t="s">
        <v>288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2:17">
      <c r="B153" s="82" t="s">
        <v>144</v>
      </c>
      <c r="C153" s="83"/>
      <c r="D153" s="84" t="s">
        <v>289</v>
      </c>
      <c r="E153" s="86"/>
      <c r="F153" s="86"/>
      <c r="G153" s="86"/>
      <c r="H153" s="86"/>
      <c r="I153" s="86"/>
      <c r="J153" s="86"/>
      <c r="K153" s="85"/>
      <c r="L153" s="84" t="s">
        <v>152</v>
      </c>
      <c r="M153" s="86"/>
      <c r="N153" s="86"/>
      <c r="O153" s="86"/>
      <c r="P153" s="86"/>
      <c r="Q153" s="85"/>
    </row>
    <row r="154" spans="2:17" ht="31.5" customHeight="1">
      <c r="B154" s="97"/>
      <c r="C154" s="98"/>
      <c r="D154" s="82" t="s">
        <v>143</v>
      </c>
      <c r="E154" s="83"/>
      <c r="F154" s="82" t="s">
        <v>145</v>
      </c>
      <c r="G154" s="83"/>
      <c r="H154" s="84" t="s">
        <v>146</v>
      </c>
      <c r="I154" s="86"/>
      <c r="J154" s="86"/>
      <c r="K154" s="85"/>
      <c r="L154" s="82" t="s">
        <v>149</v>
      </c>
      <c r="M154" s="83"/>
      <c r="N154" s="82" t="s">
        <v>150</v>
      </c>
      <c r="O154" s="83"/>
      <c r="P154" s="82" t="s">
        <v>151</v>
      </c>
      <c r="Q154" s="83"/>
    </row>
    <row r="155" spans="2:17" ht="31.5" customHeight="1" thickBot="1">
      <c r="B155" s="88"/>
      <c r="C155" s="90"/>
      <c r="D155" s="97"/>
      <c r="E155" s="98"/>
      <c r="F155" s="97"/>
      <c r="G155" s="98"/>
      <c r="H155" s="111" t="s">
        <v>147</v>
      </c>
      <c r="I155" s="111"/>
      <c r="J155" s="111" t="s">
        <v>148</v>
      </c>
      <c r="K155" s="111"/>
      <c r="L155" s="97"/>
      <c r="M155" s="98"/>
      <c r="N155" s="97"/>
      <c r="O155" s="98"/>
      <c r="P155" s="97"/>
      <c r="Q155" s="98"/>
    </row>
    <row r="156" spans="2:17" ht="28.5" customHeight="1" thickBot="1">
      <c r="B156" s="109">
        <v>1</v>
      </c>
      <c r="C156" s="110"/>
      <c r="D156" s="104">
        <v>3</v>
      </c>
      <c r="E156" s="104"/>
      <c r="F156" s="104">
        <v>1</v>
      </c>
      <c r="G156" s="104"/>
      <c r="H156" s="104"/>
      <c r="I156" s="104"/>
      <c r="J156" s="104"/>
      <c r="K156" s="104"/>
      <c r="L156" s="104">
        <v>88</v>
      </c>
      <c r="M156" s="104"/>
      <c r="N156" s="104">
        <v>1</v>
      </c>
      <c r="O156" s="104"/>
      <c r="P156" s="104"/>
      <c r="Q156" s="104"/>
    </row>
    <row r="157" spans="2:17" ht="15.75" thickBot="1">
      <c r="B157" s="109">
        <v>2</v>
      </c>
      <c r="C157" s="110"/>
      <c r="D157" s="104">
        <v>4</v>
      </c>
      <c r="E157" s="104"/>
      <c r="F157" s="104">
        <v>2</v>
      </c>
      <c r="G157" s="104"/>
      <c r="H157" s="104"/>
      <c r="I157" s="104"/>
      <c r="J157" s="104"/>
      <c r="K157" s="104"/>
      <c r="L157" s="104">
        <v>111</v>
      </c>
      <c r="M157" s="104"/>
      <c r="N157" s="104">
        <v>3</v>
      </c>
      <c r="O157" s="104"/>
      <c r="P157" s="104"/>
      <c r="Q157" s="104"/>
    </row>
    <row r="158" spans="2:17" ht="15.75" thickBot="1">
      <c r="B158" s="109">
        <v>3</v>
      </c>
      <c r="C158" s="110"/>
      <c r="D158" s="104">
        <v>3</v>
      </c>
      <c r="E158" s="104"/>
      <c r="F158" s="104">
        <v>2</v>
      </c>
      <c r="G158" s="104"/>
      <c r="H158" s="104"/>
      <c r="I158" s="104"/>
      <c r="J158" s="104"/>
      <c r="K158" s="104"/>
      <c r="L158" s="104">
        <v>70</v>
      </c>
      <c r="M158" s="104"/>
      <c r="N158" s="104">
        <v>2</v>
      </c>
      <c r="O158" s="104"/>
      <c r="P158" s="104"/>
      <c r="Q158" s="104"/>
    </row>
    <row r="159" spans="2:17" ht="15.75" thickBot="1">
      <c r="B159" s="109">
        <v>4</v>
      </c>
      <c r="C159" s="110"/>
      <c r="D159" s="104">
        <v>3</v>
      </c>
      <c r="E159" s="104"/>
      <c r="F159" s="104">
        <v>2</v>
      </c>
      <c r="G159" s="104"/>
      <c r="H159" s="104"/>
      <c r="I159" s="104"/>
      <c r="J159" s="104"/>
      <c r="K159" s="104"/>
      <c r="L159" s="104">
        <v>60</v>
      </c>
      <c r="M159" s="104"/>
      <c r="N159" s="104">
        <v>2</v>
      </c>
      <c r="O159" s="104"/>
      <c r="P159" s="104">
        <v>1</v>
      </c>
      <c r="Q159" s="104"/>
    </row>
    <row r="160" spans="2:17" ht="15.75" thickBot="1">
      <c r="B160" s="109">
        <v>5</v>
      </c>
      <c r="C160" s="110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</row>
    <row r="161" spans="2:17" ht="15.75" thickBot="1">
      <c r="B161" s="109">
        <v>6</v>
      </c>
      <c r="C161" s="110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ht="44.25" customHeight="1" thickBot="1">
      <c r="B162" s="109" t="s">
        <v>154</v>
      </c>
      <c r="C162" s="109"/>
      <c r="D162" s="108">
        <f>SUM(D156:E161)</f>
        <v>13</v>
      </c>
      <c r="E162" s="108"/>
      <c r="F162" s="108">
        <f t="shared" ref="F162" si="0">SUM(F156:G161)</f>
        <v>7</v>
      </c>
      <c r="G162" s="108"/>
      <c r="H162" s="108">
        <f t="shared" ref="H162" si="1">SUM(H156:I161)</f>
        <v>0</v>
      </c>
      <c r="I162" s="108"/>
      <c r="J162" s="108">
        <f t="shared" ref="J162" si="2">SUM(J156:K161)</f>
        <v>0</v>
      </c>
      <c r="K162" s="108"/>
      <c r="L162" s="108">
        <f t="shared" ref="L162" si="3">SUM(L156:M161)</f>
        <v>329</v>
      </c>
      <c r="M162" s="108"/>
      <c r="N162" s="108">
        <f t="shared" ref="N162" si="4">SUM(N156:O161)</f>
        <v>8</v>
      </c>
      <c r="O162" s="108"/>
      <c r="P162" s="108">
        <f t="shared" ref="P162" si="5">SUM(P156:Q161)</f>
        <v>1</v>
      </c>
      <c r="Q162" s="108"/>
    </row>
    <row r="163" spans="2:17" ht="15.75" thickBot="1">
      <c r="B163" s="109">
        <v>5</v>
      </c>
      <c r="C163" s="110"/>
      <c r="D163" s="104">
        <v>3</v>
      </c>
      <c r="E163" s="104"/>
      <c r="F163" s="104">
        <v>2</v>
      </c>
      <c r="G163" s="104"/>
      <c r="H163" s="104"/>
      <c r="I163" s="104"/>
      <c r="J163" s="104"/>
      <c r="K163" s="104"/>
      <c r="L163" s="104">
        <v>87</v>
      </c>
      <c r="M163" s="104"/>
      <c r="N163" s="104">
        <v>3</v>
      </c>
      <c r="O163" s="104"/>
      <c r="P163" s="104">
        <v>1</v>
      </c>
      <c r="Q163" s="104"/>
    </row>
    <row r="164" spans="2:17" ht="15.75" thickBot="1">
      <c r="B164" s="109">
        <v>6</v>
      </c>
      <c r="C164" s="110"/>
      <c r="D164" s="104">
        <v>3</v>
      </c>
      <c r="E164" s="104"/>
      <c r="F164" s="104">
        <v>1</v>
      </c>
      <c r="G164" s="104"/>
      <c r="H164" s="104"/>
      <c r="I164" s="104"/>
      <c r="J164" s="104"/>
      <c r="K164" s="104"/>
      <c r="L164" s="104">
        <v>71</v>
      </c>
      <c r="M164" s="104"/>
      <c r="N164" s="104">
        <v>1</v>
      </c>
      <c r="O164" s="104"/>
      <c r="P164" s="104"/>
      <c r="Q164" s="104"/>
    </row>
    <row r="165" spans="2:17" ht="15.75" thickBot="1">
      <c r="B165" s="109">
        <v>7</v>
      </c>
      <c r="C165" s="110"/>
      <c r="D165" s="104">
        <v>4</v>
      </c>
      <c r="E165" s="104"/>
      <c r="F165" s="104">
        <v>2</v>
      </c>
      <c r="G165" s="104"/>
      <c r="H165" s="104"/>
      <c r="I165" s="104"/>
      <c r="J165" s="104"/>
      <c r="K165" s="104"/>
      <c r="L165" s="104">
        <v>86</v>
      </c>
      <c r="M165" s="104"/>
      <c r="N165" s="104">
        <v>2</v>
      </c>
      <c r="O165" s="104"/>
      <c r="P165" s="104"/>
      <c r="Q165" s="104"/>
    </row>
    <row r="166" spans="2:17" ht="15.75" thickBot="1">
      <c r="B166" s="109">
        <v>8</v>
      </c>
      <c r="C166" s="110"/>
      <c r="D166" s="104">
        <v>3</v>
      </c>
      <c r="E166" s="104"/>
      <c r="F166" s="104">
        <v>2</v>
      </c>
      <c r="G166" s="104"/>
      <c r="H166" s="104"/>
      <c r="I166" s="104"/>
      <c r="J166" s="104"/>
      <c r="K166" s="104"/>
      <c r="L166" s="104">
        <v>74</v>
      </c>
      <c r="M166" s="104"/>
      <c r="N166" s="104">
        <v>5</v>
      </c>
      <c r="O166" s="104"/>
      <c r="P166" s="104">
        <v>1</v>
      </c>
      <c r="Q166" s="104"/>
    </row>
    <row r="167" spans="2:17" ht="15.75" thickBot="1">
      <c r="B167" s="109">
        <v>9</v>
      </c>
      <c r="C167" s="110"/>
      <c r="D167" s="104">
        <v>3</v>
      </c>
      <c r="E167" s="104"/>
      <c r="F167" s="104">
        <v>2</v>
      </c>
      <c r="G167" s="104"/>
      <c r="H167" s="104"/>
      <c r="I167" s="104"/>
      <c r="J167" s="104"/>
      <c r="K167" s="104"/>
      <c r="L167" s="104">
        <v>67</v>
      </c>
      <c r="M167" s="104"/>
      <c r="N167" s="104">
        <v>5</v>
      </c>
      <c r="O167" s="104"/>
      <c r="P167" s="104">
        <v>1</v>
      </c>
      <c r="Q167" s="104"/>
    </row>
    <row r="168" spans="2:17" ht="15.75" thickBot="1">
      <c r="B168" s="109">
        <v>10</v>
      </c>
      <c r="C168" s="110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ht="46.5" customHeight="1" thickBot="1">
      <c r="B169" s="109" t="s">
        <v>155</v>
      </c>
      <c r="C169" s="109"/>
      <c r="D169" s="108">
        <f>SUM(D163:E168)</f>
        <v>16</v>
      </c>
      <c r="E169" s="108"/>
      <c r="F169" s="108">
        <f t="shared" ref="F169" si="6">SUM(F163:G168)</f>
        <v>9</v>
      </c>
      <c r="G169" s="108"/>
      <c r="H169" s="108">
        <f t="shared" ref="H169" si="7">SUM(H163:I168)</f>
        <v>0</v>
      </c>
      <c r="I169" s="108"/>
      <c r="J169" s="108">
        <f t="shared" ref="J169" si="8">SUM(J163:K168)</f>
        <v>0</v>
      </c>
      <c r="K169" s="108"/>
      <c r="L169" s="108">
        <f t="shared" ref="L169" si="9">SUM(L163:M168)</f>
        <v>385</v>
      </c>
      <c r="M169" s="108"/>
      <c r="N169" s="108">
        <f t="shared" ref="N169" si="10">SUM(N163:O168)</f>
        <v>16</v>
      </c>
      <c r="O169" s="108"/>
      <c r="P169" s="108">
        <f t="shared" ref="P169" si="11">SUM(P163:Q168)</f>
        <v>3</v>
      </c>
      <c r="Q169" s="108"/>
    </row>
    <row r="170" spans="2:17" ht="15.75" thickBot="1">
      <c r="B170" s="109">
        <v>10</v>
      </c>
      <c r="C170" s="110"/>
      <c r="D170" s="104">
        <v>2</v>
      </c>
      <c r="E170" s="104"/>
      <c r="F170" s="104"/>
      <c r="G170" s="104"/>
      <c r="H170" s="104"/>
      <c r="I170" s="104"/>
      <c r="J170" s="104"/>
      <c r="K170" s="104"/>
      <c r="L170" s="104">
        <v>38</v>
      </c>
      <c r="M170" s="104"/>
      <c r="N170" s="104">
        <v>0</v>
      </c>
      <c r="O170" s="104"/>
      <c r="P170" s="104">
        <v>1</v>
      </c>
      <c r="Q170" s="104"/>
    </row>
    <row r="171" spans="2:17" ht="15.75" thickBot="1">
      <c r="B171" s="109">
        <v>11</v>
      </c>
      <c r="C171" s="110"/>
      <c r="D171" s="104">
        <v>2</v>
      </c>
      <c r="E171" s="104"/>
      <c r="F171" s="104"/>
      <c r="G171" s="104"/>
      <c r="H171" s="104"/>
      <c r="I171" s="104"/>
      <c r="J171" s="104"/>
      <c r="K171" s="104"/>
      <c r="L171" s="104">
        <v>32</v>
      </c>
      <c r="M171" s="104"/>
      <c r="N171" s="104">
        <v>0</v>
      </c>
      <c r="O171" s="104"/>
      <c r="P171" s="104"/>
      <c r="Q171" s="104"/>
    </row>
    <row r="172" spans="2:17" ht="45.75" customHeight="1">
      <c r="B172" s="109" t="s">
        <v>156</v>
      </c>
      <c r="C172" s="109"/>
      <c r="D172" s="105">
        <f>SUM(D170:E171)</f>
        <v>4</v>
      </c>
      <c r="E172" s="106"/>
      <c r="F172" s="105">
        <f t="shared" ref="F172" si="12">SUM(F170:G171)</f>
        <v>0</v>
      </c>
      <c r="G172" s="106"/>
      <c r="H172" s="105">
        <f t="shared" ref="H172" si="13">SUM(H170:I171)</f>
        <v>0</v>
      </c>
      <c r="I172" s="106"/>
      <c r="J172" s="105">
        <f t="shared" ref="J172" si="14">SUM(J170:K171)</f>
        <v>0</v>
      </c>
      <c r="K172" s="106"/>
      <c r="L172" s="105">
        <f t="shared" ref="L172" si="15">SUM(L170:M171)</f>
        <v>70</v>
      </c>
      <c r="M172" s="106"/>
      <c r="N172" s="105">
        <f t="shared" ref="N172" si="16">SUM(N170:O171)</f>
        <v>0</v>
      </c>
      <c r="O172" s="106"/>
      <c r="P172" s="105">
        <f t="shared" ref="P172" si="17">SUM(P170:Q171)</f>
        <v>1</v>
      </c>
      <c r="Q172" s="106"/>
    </row>
    <row r="173" spans="2:17">
      <c r="B173" s="109" t="s">
        <v>157</v>
      </c>
      <c r="C173" s="109"/>
      <c r="D173" s="107">
        <f>SUM(D162,D169,D172)</f>
        <v>33</v>
      </c>
      <c r="E173" s="107"/>
      <c r="F173" s="107">
        <f t="shared" ref="F173" si="18">SUM(F162,F169,F172)</f>
        <v>16</v>
      </c>
      <c r="G173" s="107"/>
      <c r="H173" s="107">
        <f t="shared" ref="H173" si="19">SUM(H162,H169,H172)</f>
        <v>0</v>
      </c>
      <c r="I173" s="107"/>
      <c r="J173" s="107">
        <f t="shared" ref="J173" si="20">SUM(J162,J169,J172)</f>
        <v>0</v>
      </c>
      <c r="K173" s="107"/>
      <c r="L173" s="107">
        <f t="shared" ref="L173" si="21">SUM(L162,L169,L172)</f>
        <v>784</v>
      </c>
      <c r="M173" s="107"/>
      <c r="N173" s="107">
        <f t="shared" ref="N173" si="22">SUM(N162,N169,N172)</f>
        <v>24</v>
      </c>
      <c r="O173" s="107"/>
      <c r="P173" s="107">
        <f t="shared" ref="P173" si="23">SUM(P162,P169,P172)</f>
        <v>5</v>
      </c>
      <c r="Q173" s="107"/>
    </row>
    <row r="175" spans="2:17">
      <c r="B175" s="115" t="s">
        <v>290</v>
      </c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 ht="15" customHeight="1">
      <c r="B176" s="55" t="s">
        <v>291</v>
      </c>
      <c r="C176" s="56"/>
      <c r="D176" s="56"/>
      <c r="E176" s="56"/>
      <c r="F176" s="56"/>
      <c r="G176" s="56"/>
      <c r="H176" s="56"/>
      <c r="I176" s="56"/>
      <c r="J176" s="84" t="s">
        <v>153</v>
      </c>
      <c r="K176" s="86"/>
      <c r="L176" s="86"/>
      <c r="M176" s="86"/>
      <c r="N176" s="86"/>
      <c r="O176" s="86"/>
      <c r="P176" s="86"/>
      <c r="Q176" s="85"/>
    </row>
    <row r="177" spans="1:17" ht="35.25" customHeight="1" thickBot="1">
      <c r="B177" s="58"/>
      <c r="C177" s="59"/>
      <c r="D177" s="59"/>
      <c r="E177" s="59"/>
      <c r="F177" s="59"/>
      <c r="G177" s="59"/>
      <c r="H177" s="59"/>
      <c r="I177" s="59"/>
      <c r="J177" s="111" t="s">
        <v>143</v>
      </c>
      <c r="K177" s="111"/>
      <c r="L177" s="111"/>
      <c r="M177" s="111"/>
      <c r="N177" s="111" t="s">
        <v>323</v>
      </c>
      <c r="O177" s="111"/>
      <c r="P177" s="111"/>
      <c r="Q177" s="111"/>
    </row>
    <row r="178" spans="1:17" ht="15.75" thickBot="1">
      <c r="B178" s="46" t="s">
        <v>292</v>
      </c>
      <c r="C178" s="46"/>
      <c r="D178" s="46"/>
      <c r="E178" s="46"/>
      <c r="F178" s="46"/>
      <c r="G178" s="46"/>
      <c r="H178" s="46"/>
      <c r="I178" s="64"/>
      <c r="J178" s="132"/>
      <c r="K178" s="133"/>
      <c r="L178" s="133"/>
      <c r="M178" s="134"/>
      <c r="N178" s="132"/>
      <c r="O178" s="133"/>
      <c r="P178" s="133"/>
      <c r="Q178" s="134"/>
    </row>
    <row r="179" spans="1:17" ht="15.75" thickBot="1">
      <c r="B179" s="46" t="s">
        <v>293</v>
      </c>
      <c r="C179" s="46"/>
      <c r="D179" s="46"/>
      <c r="E179" s="46"/>
      <c r="F179" s="46"/>
      <c r="G179" s="46"/>
      <c r="H179" s="46"/>
      <c r="I179" s="64"/>
      <c r="J179" s="132"/>
      <c r="K179" s="133"/>
      <c r="L179" s="133"/>
      <c r="M179" s="134"/>
      <c r="N179" s="132"/>
      <c r="O179" s="133"/>
      <c r="P179" s="133"/>
      <c r="Q179" s="134"/>
    </row>
    <row r="180" spans="1:17" ht="15.75" thickBot="1">
      <c r="B180" s="46" t="s">
        <v>294</v>
      </c>
      <c r="C180" s="46"/>
      <c r="D180" s="46"/>
      <c r="E180" s="46"/>
      <c r="F180" s="46"/>
      <c r="G180" s="46"/>
      <c r="H180" s="46"/>
      <c r="I180" s="64"/>
      <c r="J180" s="132"/>
      <c r="K180" s="133"/>
      <c r="L180" s="133"/>
      <c r="M180" s="134"/>
      <c r="N180" s="132"/>
      <c r="O180" s="133"/>
      <c r="P180" s="133"/>
      <c r="Q180" s="134"/>
    </row>
    <row r="181" spans="1:17" ht="15.75" thickBot="1">
      <c r="B181" s="46" t="s">
        <v>295</v>
      </c>
      <c r="C181" s="46"/>
      <c r="D181" s="46"/>
      <c r="E181" s="46"/>
      <c r="F181" s="46"/>
      <c r="G181" s="46"/>
      <c r="H181" s="46"/>
      <c r="I181" s="64"/>
      <c r="J181" s="132"/>
      <c r="K181" s="133"/>
      <c r="L181" s="133"/>
      <c r="M181" s="134"/>
      <c r="N181" s="132"/>
      <c r="O181" s="133"/>
      <c r="P181" s="133"/>
      <c r="Q181" s="134"/>
    </row>
    <row r="182" spans="1:17" ht="15.75" thickBot="1">
      <c r="B182" s="46" t="s">
        <v>296</v>
      </c>
      <c r="C182" s="46"/>
      <c r="D182" s="46"/>
      <c r="E182" s="46"/>
      <c r="F182" s="46"/>
      <c r="G182" s="46"/>
      <c r="H182" s="46"/>
      <c r="I182" s="64"/>
      <c r="J182" s="132">
        <v>1</v>
      </c>
      <c r="K182" s="133"/>
      <c r="L182" s="133"/>
      <c r="M182" s="134"/>
      <c r="N182" s="132">
        <v>0</v>
      </c>
      <c r="O182" s="133"/>
      <c r="P182" s="133"/>
      <c r="Q182" s="134"/>
    </row>
    <row r="183" spans="1:17" ht="15.75" thickBot="1">
      <c r="B183" s="46" t="s">
        <v>297</v>
      </c>
      <c r="C183" s="46"/>
      <c r="D183" s="46"/>
      <c r="E183" s="46"/>
      <c r="F183" s="46"/>
      <c r="G183" s="46"/>
      <c r="H183" s="46"/>
      <c r="I183" s="64"/>
      <c r="J183" s="132"/>
      <c r="K183" s="133"/>
      <c r="L183" s="133"/>
      <c r="M183" s="134"/>
      <c r="N183" s="132"/>
      <c r="O183" s="133"/>
      <c r="P183" s="133"/>
      <c r="Q183" s="134"/>
    </row>
    <row r="184" spans="1:17" ht="15.75" thickBot="1">
      <c r="B184" s="46" t="s">
        <v>298</v>
      </c>
      <c r="C184" s="46"/>
      <c r="D184" s="46"/>
      <c r="E184" s="46"/>
      <c r="F184" s="46"/>
      <c r="G184" s="46"/>
      <c r="H184" s="46"/>
      <c r="I184" s="64"/>
      <c r="J184" s="132">
        <v>11</v>
      </c>
      <c r="K184" s="133"/>
      <c r="L184" s="133"/>
      <c r="M184" s="134"/>
      <c r="N184" s="132">
        <v>1</v>
      </c>
      <c r="O184" s="133"/>
      <c r="P184" s="133"/>
      <c r="Q184" s="134"/>
    </row>
    <row r="185" spans="1:17" ht="15.75" thickBot="1">
      <c r="B185" s="46" t="s">
        <v>299</v>
      </c>
      <c r="C185" s="46"/>
      <c r="D185" s="46"/>
      <c r="E185" s="46"/>
      <c r="F185" s="46"/>
      <c r="G185" s="46"/>
      <c r="H185" s="46"/>
      <c r="I185" s="64"/>
      <c r="J185" s="132"/>
      <c r="K185" s="133"/>
      <c r="L185" s="133"/>
      <c r="M185" s="134"/>
      <c r="N185" s="132"/>
      <c r="O185" s="133"/>
      <c r="P185" s="133"/>
      <c r="Q185" s="134"/>
    </row>
    <row r="186" spans="1:17" ht="15.75" thickBot="1">
      <c r="B186" s="46" t="s">
        <v>300</v>
      </c>
      <c r="C186" s="46"/>
      <c r="D186" s="46"/>
      <c r="E186" s="46"/>
      <c r="F186" s="46"/>
      <c r="G186" s="46"/>
      <c r="H186" s="46"/>
      <c r="I186" s="64"/>
      <c r="J186" s="132">
        <v>4</v>
      </c>
      <c r="K186" s="133"/>
      <c r="L186" s="133"/>
      <c r="M186" s="134"/>
      <c r="N186" s="132">
        <v>0</v>
      </c>
      <c r="O186" s="133"/>
      <c r="P186" s="133"/>
      <c r="Q186" s="134"/>
    </row>
    <row r="187" spans="1:17" ht="15.75" thickBot="1">
      <c r="B187" s="46" t="s">
        <v>301</v>
      </c>
      <c r="C187" s="46"/>
      <c r="D187" s="46"/>
      <c r="E187" s="46"/>
      <c r="F187" s="46"/>
      <c r="G187" s="46"/>
      <c r="H187" s="46"/>
      <c r="I187" s="64"/>
      <c r="J187" s="132"/>
      <c r="K187" s="133"/>
      <c r="L187" s="133"/>
      <c r="M187" s="134"/>
      <c r="N187" s="132"/>
      <c r="O187" s="133"/>
      <c r="P187" s="133"/>
      <c r="Q187" s="134"/>
    </row>
    <row r="188" spans="1:17">
      <c r="B188" s="46" t="s">
        <v>143</v>
      </c>
      <c r="C188" s="46"/>
      <c r="D188" s="46"/>
      <c r="E188" s="46"/>
      <c r="F188" s="46"/>
      <c r="G188" s="46"/>
      <c r="H188" s="46"/>
      <c r="I188" s="64"/>
      <c r="J188" s="172">
        <f>SUM(J178:M187)</f>
        <v>16</v>
      </c>
      <c r="K188" s="173"/>
      <c r="L188" s="173"/>
      <c r="M188" s="174"/>
      <c r="N188" s="172">
        <f>SUM(N178:Q187)</f>
        <v>1</v>
      </c>
      <c r="O188" s="173"/>
      <c r="P188" s="173"/>
      <c r="Q188" s="174"/>
    </row>
    <row r="190" spans="1:17" ht="31.5" customHeight="1">
      <c r="B190" s="54" t="s">
        <v>302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</row>
    <row r="191" spans="1:17" ht="31.5" customHeight="1">
      <c r="B191" s="111" t="s">
        <v>158</v>
      </c>
      <c r="C191" s="111" t="s">
        <v>159</v>
      </c>
      <c r="D191" s="84" t="s">
        <v>153</v>
      </c>
      <c r="E191" s="86"/>
      <c r="F191" s="85"/>
      <c r="G191" s="84" t="s">
        <v>152</v>
      </c>
      <c r="H191" s="86"/>
      <c r="I191" s="85"/>
      <c r="J191" s="111" t="s">
        <v>158</v>
      </c>
      <c r="K191" s="111" t="s">
        <v>159</v>
      </c>
      <c r="L191" s="84" t="s">
        <v>153</v>
      </c>
      <c r="M191" s="86"/>
      <c r="N191" s="85"/>
      <c r="O191" s="103" t="s">
        <v>152</v>
      </c>
      <c r="P191" s="103"/>
      <c r="Q191" s="103"/>
    </row>
    <row r="192" spans="1:17" s="10" customFormat="1" ht="128.25" customHeight="1" thickBot="1">
      <c r="A192" s="29"/>
      <c r="B192" s="175"/>
      <c r="C192" s="175"/>
      <c r="D192" s="11" t="s">
        <v>143</v>
      </c>
      <c r="E192" s="12" t="s">
        <v>160</v>
      </c>
      <c r="F192" s="12" t="s">
        <v>161</v>
      </c>
      <c r="G192" s="11" t="s">
        <v>143</v>
      </c>
      <c r="H192" s="12" t="s">
        <v>150</v>
      </c>
      <c r="I192" s="12" t="s">
        <v>151</v>
      </c>
      <c r="J192" s="175"/>
      <c r="K192" s="175"/>
      <c r="L192" s="11" t="s">
        <v>143</v>
      </c>
      <c r="M192" s="12" t="s">
        <v>160</v>
      </c>
      <c r="N192" s="12" t="s">
        <v>161</v>
      </c>
      <c r="O192" s="11" t="s">
        <v>143</v>
      </c>
      <c r="P192" s="12" t="s">
        <v>150</v>
      </c>
      <c r="Q192" s="12" t="s">
        <v>151</v>
      </c>
    </row>
    <row r="193" spans="2:17" ht="36" customHeight="1" thickBot="1">
      <c r="B193" s="99" t="s">
        <v>166</v>
      </c>
      <c r="C193" s="21" t="s">
        <v>162</v>
      </c>
      <c r="D193" s="23">
        <f t="shared" ref="D193:D202" si="24">SUM(E193:F193)</f>
        <v>0</v>
      </c>
      <c r="E193" s="25"/>
      <c r="F193" s="25"/>
      <c r="G193" s="24">
        <f t="shared" ref="G193:G202" si="25">SUM(H193:I193)</f>
        <v>0</v>
      </c>
      <c r="H193" s="25"/>
      <c r="I193" s="25"/>
      <c r="J193" s="71" t="s">
        <v>167</v>
      </c>
      <c r="K193" s="21" t="s">
        <v>168</v>
      </c>
      <c r="L193" s="23">
        <f>SUM(M193:N193)</f>
        <v>0</v>
      </c>
      <c r="M193" s="25"/>
      <c r="N193" s="25"/>
      <c r="O193" s="24">
        <f t="shared" ref="O193:O195" si="26">SUM(P193:Q193)</f>
        <v>0</v>
      </c>
      <c r="P193" s="25"/>
      <c r="Q193" s="25"/>
    </row>
    <row r="194" spans="2:17" ht="36" customHeight="1" thickBot="1">
      <c r="B194" s="73"/>
      <c r="C194" s="21" t="s">
        <v>163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72"/>
      <c r="K194" s="21" t="s">
        <v>170</v>
      </c>
      <c r="L194" s="23">
        <f>SUM(M194:N194)</f>
        <v>0</v>
      </c>
      <c r="M194" s="25"/>
      <c r="N194" s="25"/>
      <c r="O194" s="24">
        <f t="shared" si="26"/>
        <v>0</v>
      </c>
      <c r="P194" s="25"/>
      <c r="Q194" s="25"/>
    </row>
    <row r="195" spans="2:17" ht="36" customHeight="1" thickBot="1">
      <c r="B195" s="73"/>
      <c r="C195" s="21" t="s">
        <v>164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2"/>
      <c r="K195" s="21" t="s">
        <v>169</v>
      </c>
      <c r="L195" s="23">
        <f>SUM(M195:N195)</f>
        <v>0</v>
      </c>
      <c r="M195" s="25"/>
      <c r="N195" s="25"/>
      <c r="O195" s="24">
        <f t="shared" si="26"/>
        <v>0</v>
      </c>
      <c r="P195" s="25"/>
      <c r="Q195" s="25"/>
    </row>
    <row r="196" spans="2:17" ht="36" customHeight="1" thickBot="1">
      <c r="B196" s="74"/>
      <c r="C196" s="21" t="s">
        <v>165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00"/>
      <c r="K196" s="61"/>
      <c r="L196" s="62"/>
      <c r="M196" s="101"/>
      <c r="N196" s="101"/>
      <c r="O196" s="62"/>
      <c r="P196" s="101"/>
      <c r="Q196" s="102"/>
    </row>
    <row r="197" spans="2:17" ht="31.5" customHeight="1" thickBot="1">
      <c r="B197" s="99" t="s">
        <v>171</v>
      </c>
      <c r="C197" s="21" t="s">
        <v>173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1" t="s">
        <v>172</v>
      </c>
      <c r="K197" s="21" t="s">
        <v>177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3"/>
      <c r="C198" s="21" t="s">
        <v>174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72"/>
      <c r="K198" s="21" t="s">
        <v>178</v>
      </c>
      <c r="L198" s="23">
        <f>SUM(M198:N198)</f>
        <v>0</v>
      </c>
      <c r="M198" s="25"/>
      <c r="N198" s="25"/>
      <c r="O198" s="24">
        <f>SUM(P198:Q198)</f>
        <v>0</v>
      </c>
      <c r="P198" s="25"/>
      <c r="Q198" s="25"/>
    </row>
    <row r="199" spans="2:17" ht="31.5" customHeight="1" thickBot="1">
      <c r="B199" s="73"/>
      <c r="C199" s="21" t="s">
        <v>175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2"/>
      <c r="K199" s="21" t="s">
        <v>179</v>
      </c>
      <c r="L199" s="23">
        <f>SUM(M199:N199)</f>
        <v>0</v>
      </c>
      <c r="M199" s="25"/>
      <c r="N199" s="25"/>
      <c r="O199" s="24">
        <f>SUM(P199:Q199)</f>
        <v>0</v>
      </c>
      <c r="P199" s="25"/>
      <c r="Q199" s="25"/>
    </row>
    <row r="200" spans="2:17" ht="31.5" customHeight="1" thickBot="1">
      <c r="B200" s="74"/>
      <c r="C200" s="21" t="s">
        <v>176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00"/>
      <c r="K200" s="61"/>
      <c r="L200" s="62"/>
      <c r="M200" s="101"/>
      <c r="N200" s="101"/>
      <c r="O200" s="62"/>
      <c r="P200" s="101"/>
      <c r="Q200" s="102"/>
    </row>
    <row r="201" spans="2:17" ht="39.75" customHeight="1" thickBot="1">
      <c r="B201" s="99" t="s">
        <v>182</v>
      </c>
      <c r="C201" s="21" t="s">
        <v>180</v>
      </c>
      <c r="D201" s="23">
        <f t="shared" si="24"/>
        <v>1</v>
      </c>
      <c r="E201" s="25">
        <v>1</v>
      </c>
      <c r="F201" s="25"/>
      <c r="G201" s="24">
        <f t="shared" si="25"/>
        <v>1</v>
      </c>
      <c r="H201" s="25">
        <v>1</v>
      </c>
      <c r="I201" s="25"/>
      <c r="J201" s="71" t="s">
        <v>315</v>
      </c>
      <c r="K201" s="21" t="s">
        <v>183</v>
      </c>
      <c r="L201" s="23">
        <f t="shared" ref="L201:L208" si="27">SUM(M201:N201)</f>
        <v>0</v>
      </c>
      <c r="M201" s="25"/>
      <c r="N201" s="25"/>
      <c r="O201" s="24">
        <f t="shared" ref="O201:O208" si="28">SUM(P201:Q201)</f>
        <v>0</v>
      </c>
      <c r="P201" s="25"/>
      <c r="Q201" s="25"/>
    </row>
    <row r="202" spans="2:17" ht="39.75" customHeight="1" thickBot="1">
      <c r="B202" s="73"/>
      <c r="C202" s="21" t="s">
        <v>181</v>
      </c>
      <c r="D202" s="23">
        <f t="shared" si="24"/>
        <v>0</v>
      </c>
      <c r="E202" s="25"/>
      <c r="F202" s="25"/>
      <c r="G202" s="24">
        <f t="shared" si="25"/>
        <v>0</v>
      </c>
      <c r="H202" s="25"/>
      <c r="I202" s="25"/>
      <c r="J202" s="72"/>
      <c r="K202" s="21" t="s">
        <v>184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73"/>
      <c r="C203" s="75"/>
      <c r="D203" s="76"/>
      <c r="E203" s="77"/>
      <c r="F203" s="77"/>
      <c r="G203" s="76"/>
      <c r="H203" s="77"/>
      <c r="I203" s="78"/>
      <c r="J203" s="73"/>
      <c r="K203" s="21" t="s">
        <v>185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74"/>
      <c r="C204" s="79"/>
      <c r="D204" s="80"/>
      <c r="E204" s="77"/>
      <c r="F204" s="77"/>
      <c r="G204" s="80"/>
      <c r="H204" s="77"/>
      <c r="I204" s="78"/>
      <c r="J204" s="74"/>
      <c r="K204" s="21" t="s">
        <v>186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99" t="s">
        <v>187</v>
      </c>
      <c r="C205" s="21" t="s">
        <v>189</v>
      </c>
      <c r="D205" s="23">
        <f t="shared" ref="D205:D206" si="29">SUM(E205:F205)</f>
        <v>4</v>
      </c>
      <c r="E205" s="25">
        <v>4</v>
      </c>
      <c r="F205" s="25"/>
      <c r="G205" s="24">
        <f t="shared" ref="G205:G206" si="30">SUM(H205:I205)</f>
        <v>5</v>
      </c>
      <c r="H205" s="25">
        <v>5</v>
      </c>
      <c r="I205" s="25"/>
      <c r="J205" s="71" t="s">
        <v>188</v>
      </c>
      <c r="K205" s="21" t="s">
        <v>191</v>
      </c>
      <c r="L205" s="23">
        <f t="shared" si="27"/>
        <v>0</v>
      </c>
      <c r="M205" s="25">
        <v>0</v>
      </c>
      <c r="N205" s="25"/>
      <c r="O205" s="24">
        <f t="shared" si="28"/>
        <v>0</v>
      </c>
      <c r="P205" s="25">
        <v>0</v>
      </c>
      <c r="Q205" s="25">
        <v>0</v>
      </c>
    </row>
    <row r="206" spans="2:17" ht="39.75" customHeight="1" thickBot="1">
      <c r="B206" s="73"/>
      <c r="C206" s="21" t="s">
        <v>190</v>
      </c>
      <c r="D206" s="23">
        <f t="shared" si="29"/>
        <v>1</v>
      </c>
      <c r="E206" s="25">
        <v>1</v>
      </c>
      <c r="F206" s="25"/>
      <c r="G206" s="24">
        <f t="shared" si="30"/>
        <v>1</v>
      </c>
      <c r="H206" s="25">
        <v>1</v>
      </c>
      <c r="I206" s="25"/>
      <c r="J206" s="72"/>
      <c r="K206" s="21" t="s">
        <v>192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7" spans="2:17" ht="39.75" customHeight="1" thickBot="1">
      <c r="B207" s="73"/>
      <c r="C207" s="75"/>
      <c r="D207" s="76"/>
      <c r="E207" s="77"/>
      <c r="F207" s="77"/>
      <c r="G207" s="76"/>
      <c r="H207" s="77"/>
      <c r="I207" s="78"/>
      <c r="J207" s="73"/>
      <c r="K207" s="21" t="s">
        <v>193</v>
      </c>
      <c r="L207" s="23">
        <f t="shared" si="27"/>
        <v>0</v>
      </c>
      <c r="M207" s="25"/>
      <c r="N207" s="25"/>
      <c r="O207" s="24">
        <f t="shared" si="28"/>
        <v>0</v>
      </c>
      <c r="P207" s="25"/>
      <c r="Q207" s="25"/>
    </row>
    <row r="208" spans="2:17" ht="39.75" customHeight="1" thickBot="1">
      <c r="B208" s="74"/>
      <c r="C208" s="79"/>
      <c r="D208" s="80"/>
      <c r="E208" s="80"/>
      <c r="F208" s="80"/>
      <c r="G208" s="80"/>
      <c r="H208" s="80"/>
      <c r="I208" s="81"/>
      <c r="J208" s="74"/>
      <c r="K208" s="21" t="s">
        <v>194</v>
      </c>
      <c r="L208" s="23">
        <f t="shared" si="27"/>
        <v>0</v>
      </c>
      <c r="M208" s="25"/>
      <c r="N208" s="25"/>
      <c r="O208" s="24">
        <f t="shared" si="28"/>
        <v>0</v>
      </c>
      <c r="P208" s="25"/>
      <c r="Q208" s="25"/>
    </row>
    <row r="210" spans="1:17" ht="32.25" customHeight="1">
      <c r="B210" s="54" t="s">
        <v>303</v>
      </c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</row>
    <row r="211" spans="1:17">
      <c r="B211" s="82" t="s">
        <v>158</v>
      </c>
      <c r="C211" s="87"/>
      <c r="D211" s="87"/>
      <c r="E211" s="87"/>
      <c r="F211" s="87"/>
      <c r="G211" s="83"/>
      <c r="H211" s="82" t="s">
        <v>159</v>
      </c>
      <c r="I211" s="83"/>
      <c r="J211" s="82" t="s">
        <v>153</v>
      </c>
      <c r="K211" s="83"/>
      <c r="L211" s="103" t="s">
        <v>152</v>
      </c>
      <c r="M211" s="103"/>
      <c r="N211" s="103"/>
      <c r="O211" s="103"/>
      <c r="P211" s="103"/>
      <c r="Q211" s="103"/>
    </row>
    <row r="212" spans="1:17" ht="31.5" customHeight="1" thickBot="1">
      <c r="B212" s="88"/>
      <c r="C212" s="89"/>
      <c r="D212" s="89"/>
      <c r="E212" s="89"/>
      <c r="F212" s="89"/>
      <c r="G212" s="90"/>
      <c r="H212" s="88"/>
      <c r="I212" s="90"/>
      <c r="J212" s="97"/>
      <c r="K212" s="98"/>
      <c r="L212" s="84" t="s">
        <v>143</v>
      </c>
      <c r="M212" s="85"/>
      <c r="N212" s="82" t="s">
        <v>150</v>
      </c>
      <c r="O212" s="83"/>
      <c r="P212" s="82" t="s">
        <v>151</v>
      </c>
      <c r="Q212" s="83"/>
    </row>
    <row r="213" spans="1:17" ht="15.75" thickBot="1">
      <c r="B213" s="91" t="s">
        <v>158</v>
      </c>
      <c r="C213" s="92"/>
      <c r="D213" s="92"/>
      <c r="E213" s="92"/>
      <c r="F213" s="92"/>
      <c r="G213" s="93"/>
      <c r="H213" s="61" t="s">
        <v>195</v>
      </c>
      <c r="I213" s="62"/>
      <c r="J213" s="37">
        <v>4</v>
      </c>
      <c r="K213" s="37"/>
      <c r="L213" s="70">
        <f>SUM(N213:Q213)</f>
        <v>7</v>
      </c>
      <c r="M213" s="70"/>
      <c r="N213" s="37">
        <v>5</v>
      </c>
      <c r="O213" s="37"/>
      <c r="P213" s="37">
        <v>2</v>
      </c>
      <c r="Q213" s="37"/>
    </row>
    <row r="214" spans="1:17" ht="15.75" thickBot="1">
      <c r="B214" s="94"/>
      <c r="C214" s="95"/>
      <c r="D214" s="95"/>
      <c r="E214" s="95"/>
      <c r="F214" s="95"/>
      <c r="G214" s="96"/>
      <c r="H214" s="61" t="s">
        <v>196</v>
      </c>
      <c r="I214" s="62"/>
      <c r="J214" s="37"/>
      <c r="K214" s="37"/>
      <c r="L214" s="70">
        <f>SUM(N214:Q214)</f>
        <v>0</v>
      </c>
      <c r="M214" s="70"/>
      <c r="N214" s="37"/>
      <c r="O214" s="37"/>
      <c r="P214" s="37"/>
      <c r="Q214" s="37"/>
    </row>
    <row r="216" spans="1:17">
      <c r="B216" s="54" t="s">
        <v>304</v>
      </c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</row>
    <row r="217" spans="1:17" s="13" customFormat="1">
      <c r="A217" s="30"/>
      <c r="B217" s="82" t="s">
        <v>144</v>
      </c>
      <c r="C217" s="87"/>
      <c r="D217" s="87"/>
      <c r="E217" s="83"/>
      <c r="F217" s="84" t="s">
        <v>197</v>
      </c>
      <c r="G217" s="86"/>
      <c r="H217" s="86"/>
      <c r="I217" s="86"/>
      <c r="J217" s="86"/>
      <c r="K217" s="85"/>
      <c r="L217" s="84" t="s">
        <v>198</v>
      </c>
      <c r="M217" s="86"/>
      <c r="N217" s="86"/>
      <c r="O217" s="86"/>
      <c r="P217" s="86"/>
      <c r="Q217" s="85"/>
    </row>
    <row r="218" spans="1:17" s="13" customFormat="1" ht="30.75" customHeight="1" thickBot="1">
      <c r="A218" s="30"/>
      <c r="B218" s="88"/>
      <c r="C218" s="89"/>
      <c r="D218" s="89"/>
      <c r="E218" s="90"/>
      <c r="F218" s="84" t="s">
        <v>143</v>
      </c>
      <c r="G218" s="85"/>
      <c r="H218" s="82" t="s">
        <v>150</v>
      </c>
      <c r="I218" s="83"/>
      <c r="J218" s="82" t="s">
        <v>151</v>
      </c>
      <c r="K218" s="83"/>
      <c r="L218" s="84" t="s">
        <v>143</v>
      </c>
      <c r="M218" s="85"/>
      <c r="N218" s="82" t="s">
        <v>150</v>
      </c>
      <c r="O218" s="83"/>
      <c r="P218" s="82" t="s">
        <v>151</v>
      </c>
      <c r="Q218" s="83"/>
    </row>
    <row r="219" spans="1:17" ht="15.75" thickBot="1">
      <c r="B219" s="64">
        <v>1</v>
      </c>
      <c r="C219" s="65"/>
      <c r="D219" s="65"/>
      <c r="E219" s="66"/>
      <c r="F219" s="48">
        <f t="shared" ref="F219:F230" si="31">SUM(H219:K219)</f>
        <v>0</v>
      </c>
      <c r="G219" s="70"/>
      <c r="H219" s="33">
        <v>0</v>
      </c>
      <c r="I219" s="33"/>
      <c r="J219" s="33">
        <v>0</v>
      </c>
      <c r="K219" s="33"/>
      <c r="L219" s="70">
        <f t="shared" ref="L219:L230" si="32">SUM(N219:Q219)</f>
        <v>0</v>
      </c>
      <c r="M219" s="70"/>
      <c r="N219" s="33">
        <v>0</v>
      </c>
      <c r="O219" s="33"/>
      <c r="P219" s="33">
        <v>0</v>
      </c>
      <c r="Q219" s="33"/>
    </row>
    <row r="220" spans="1:17" ht="15.75" thickBot="1">
      <c r="B220" s="64">
        <v>2</v>
      </c>
      <c r="C220" s="65"/>
      <c r="D220" s="65"/>
      <c r="E220" s="66"/>
      <c r="F220" s="48">
        <f t="shared" si="31"/>
        <v>0</v>
      </c>
      <c r="G220" s="70"/>
      <c r="H220" s="33">
        <v>0</v>
      </c>
      <c r="I220" s="33"/>
      <c r="J220" s="33">
        <v>0</v>
      </c>
      <c r="K220" s="33"/>
      <c r="L220" s="70">
        <f t="shared" si="32"/>
        <v>0</v>
      </c>
      <c r="M220" s="70"/>
      <c r="N220" s="33">
        <v>0</v>
      </c>
      <c r="O220" s="33"/>
      <c r="P220" s="33">
        <v>0</v>
      </c>
      <c r="Q220" s="33"/>
    </row>
    <row r="221" spans="1:17" ht="15.75" thickBot="1">
      <c r="B221" s="64">
        <v>3</v>
      </c>
      <c r="C221" s="65"/>
      <c r="D221" s="65"/>
      <c r="E221" s="66"/>
      <c r="F221" s="48">
        <f t="shared" si="31"/>
        <v>0</v>
      </c>
      <c r="G221" s="70"/>
      <c r="H221" s="33">
        <v>0</v>
      </c>
      <c r="I221" s="33"/>
      <c r="J221" s="33">
        <v>0</v>
      </c>
      <c r="K221" s="33"/>
      <c r="L221" s="70">
        <f t="shared" si="32"/>
        <v>0</v>
      </c>
      <c r="M221" s="70"/>
      <c r="N221" s="33">
        <v>0</v>
      </c>
      <c r="O221" s="33"/>
      <c r="P221" s="33">
        <v>0</v>
      </c>
      <c r="Q221" s="33"/>
    </row>
    <row r="222" spans="1:17" ht="15.75" thickBot="1">
      <c r="B222" s="64">
        <v>4</v>
      </c>
      <c r="C222" s="65"/>
      <c r="D222" s="65"/>
      <c r="E222" s="66"/>
      <c r="F222" s="48">
        <f t="shared" si="31"/>
        <v>0</v>
      </c>
      <c r="G222" s="70"/>
      <c r="H222" s="33">
        <v>0</v>
      </c>
      <c r="I222" s="33"/>
      <c r="J222" s="33">
        <v>0</v>
      </c>
      <c r="K222" s="33"/>
      <c r="L222" s="70">
        <f t="shared" si="32"/>
        <v>0</v>
      </c>
      <c r="M222" s="70"/>
      <c r="N222" s="33">
        <v>0</v>
      </c>
      <c r="O222" s="33"/>
      <c r="P222" s="33">
        <v>0</v>
      </c>
      <c r="Q222" s="33"/>
    </row>
    <row r="223" spans="1:17" ht="15.75" thickBot="1">
      <c r="B223" s="64">
        <v>5</v>
      </c>
      <c r="C223" s="65"/>
      <c r="D223" s="65"/>
      <c r="E223" s="66"/>
      <c r="F223" s="48">
        <f t="shared" si="31"/>
        <v>0</v>
      </c>
      <c r="G223" s="70"/>
      <c r="H223" s="33">
        <v>0</v>
      </c>
      <c r="I223" s="33"/>
      <c r="J223" s="33">
        <v>0</v>
      </c>
      <c r="K223" s="33"/>
      <c r="L223" s="70">
        <f t="shared" si="32"/>
        <v>0</v>
      </c>
      <c r="M223" s="70"/>
      <c r="N223" s="33">
        <v>0</v>
      </c>
      <c r="O223" s="33"/>
      <c r="P223" s="33">
        <v>0</v>
      </c>
      <c r="Q223" s="33"/>
    </row>
    <row r="224" spans="1:17" ht="15.75" thickBot="1">
      <c r="B224" s="64">
        <v>6</v>
      </c>
      <c r="C224" s="65"/>
      <c r="D224" s="65"/>
      <c r="E224" s="66"/>
      <c r="F224" s="48">
        <f t="shared" si="31"/>
        <v>0</v>
      </c>
      <c r="G224" s="70"/>
      <c r="H224" s="33">
        <v>0</v>
      </c>
      <c r="I224" s="33"/>
      <c r="J224" s="33">
        <v>0</v>
      </c>
      <c r="K224" s="33"/>
      <c r="L224" s="70">
        <f t="shared" si="32"/>
        <v>0</v>
      </c>
      <c r="M224" s="70"/>
      <c r="N224" s="33">
        <v>0</v>
      </c>
      <c r="O224" s="33"/>
      <c r="P224" s="33">
        <v>0</v>
      </c>
      <c r="Q224" s="33"/>
    </row>
    <row r="225" spans="2:17" ht="15.75" thickBot="1">
      <c r="B225" s="64">
        <v>7</v>
      </c>
      <c r="C225" s="65"/>
      <c r="D225" s="65"/>
      <c r="E225" s="66"/>
      <c r="F225" s="48">
        <f t="shared" si="31"/>
        <v>0</v>
      </c>
      <c r="G225" s="70"/>
      <c r="H225" s="33">
        <v>0</v>
      </c>
      <c r="I225" s="33"/>
      <c r="J225" s="33">
        <v>0</v>
      </c>
      <c r="K225" s="33"/>
      <c r="L225" s="70">
        <f t="shared" si="32"/>
        <v>0</v>
      </c>
      <c r="M225" s="70"/>
      <c r="N225" s="33">
        <v>0</v>
      </c>
      <c r="O225" s="33"/>
      <c r="P225" s="33">
        <v>0</v>
      </c>
      <c r="Q225" s="33"/>
    </row>
    <row r="226" spans="2:17" ht="15.75" thickBot="1">
      <c r="B226" s="64">
        <v>8</v>
      </c>
      <c r="C226" s="65"/>
      <c r="D226" s="65"/>
      <c r="E226" s="66"/>
      <c r="F226" s="48">
        <f t="shared" si="31"/>
        <v>0</v>
      </c>
      <c r="G226" s="70"/>
      <c r="H226" s="33">
        <v>0</v>
      </c>
      <c r="I226" s="33"/>
      <c r="J226" s="33">
        <v>0</v>
      </c>
      <c r="K226" s="33"/>
      <c r="L226" s="70">
        <f t="shared" si="32"/>
        <v>0</v>
      </c>
      <c r="M226" s="70"/>
      <c r="N226" s="33">
        <v>0</v>
      </c>
      <c r="O226" s="33"/>
      <c r="P226" s="33">
        <v>0</v>
      </c>
      <c r="Q226" s="33"/>
    </row>
    <row r="227" spans="2:17" ht="15.75" thickBot="1">
      <c r="B227" s="64">
        <v>9</v>
      </c>
      <c r="C227" s="65"/>
      <c r="D227" s="65"/>
      <c r="E227" s="66"/>
      <c r="F227" s="48">
        <f t="shared" si="31"/>
        <v>0</v>
      </c>
      <c r="G227" s="70"/>
      <c r="H227" s="33">
        <v>0</v>
      </c>
      <c r="I227" s="33"/>
      <c r="J227" s="33">
        <v>0</v>
      </c>
      <c r="K227" s="33"/>
      <c r="L227" s="70">
        <f t="shared" si="32"/>
        <v>0</v>
      </c>
      <c r="M227" s="70"/>
      <c r="N227" s="33">
        <v>0</v>
      </c>
      <c r="O227" s="33"/>
      <c r="P227" s="33">
        <v>0</v>
      </c>
      <c r="Q227" s="33"/>
    </row>
    <row r="228" spans="2:17" ht="15.75" thickBot="1">
      <c r="B228" s="64">
        <v>10</v>
      </c>
      <c r="C228" s="65"/>
      <c r="D228" s="65"/>
      <c r="E228" s="66"/>
      <c r="F228" s="48">
        <f t="shared" si="31"/>
        <v>0</v>
      </c>
      <c r="G228" s="70"/>
      <c r="H228" s="33">
        <v>0</v>
      </c>
      <c r="I228" s="33"/>
      <c r="J228" s="33">
        <v>0</v>
      </c>
      <c r="K228" s="33"/>
      <c r="L228" s="70">
        <f t="shared" si="32"/>
        <v>0</v>
      </c>
      <c r="M228" s="70"/>
      <c r="N228" s="33">
        <v>0</v>
      </c>
      <c r="O228" s="33"/>
      <c r="P228" s="33">
        <v>0</v>
      </c>
      <c r="Q228" s="33"/>
    </row>
    <row r="229" spans="2:17" ht="15.75" thickBot="1">
      <c r="B229" s="64">
        <v>11</v>
      </c>
      <c r="C229" s="65"/>
      <c r="D229" s="65"/>
      <c r="E229" s="66"/>
      <c r="F229" s="48">
        <f t="shared" si="31"/>
        <v>0</v>
      </c>
      <c r="G229" s="70"/>
      <c r="H229" s="33">
        <v>0</v>
      </c>
      <c r="I229" s="33"/>
      <c r="J229" s="33">
        <v>0</v>
      </c>
      <c r="K229" s="33"/>
      <c r="L229" s="70">
        <f t="shared" si="32"/>
        <v>0</v>
      </c>
      <c r="M229" s="70"/>
      <c r="N229" s="33">
        <v>0</v>
      </c>
      <c r="O229" s="33"/>
      <c r="P229" s="33">
        <v>0</v>
      </c>
      <c r="Q229" s="33"/>
    </row>
    <row r="230" spans="2:17" ht="15.75" thickBot="1">
      <c r="B230" s="64">
        <v>12</v>
      </c>
      <c r="C230" s="65"/>
      <c r="D230" s="65"/>
      <c r="E230" s="66"/>
      <c r="F230" s="48">
        <f t="shared" si="31"/>
        <v>0</v>
      </c>
      <c r="G230" s="70"/>
      <c r="H230" s="33">
        <v>0</v>
      </c>
      <c r="I230" s="33"/>
      <c r="J230" s="33">
        <v>0</v>
      </c>
      <c r="K230" s="33"/>
      <c r="L230" s="70">
        <f t="shared" si="32"/>
        <v>0</v>
      </c>
      <c r="M230" s="70"/>
      <c r="N230" s="33">
        <v>0</v>
      </c>
      <c r="O230" s="33"/>
      <c r="P230" s="33">
        <v>0</v>
      </c>
      <c r="Q230" s="33"/>
    </row>
    <row r="231" spans="2:17">
      <c r="B231" s="64" t="s">
        <v>157</v>
      </c>
      <c r="C231" s="65"/>
      <c r="D231" s="65"/>
      <c r="E231" s="66"/>
      <c r="F231" s="48">
        <f>SUM(F219:G230)</f>
        <v>0</v>
      </c>
      <c r="G231" s="67"/>
      <c r="H231" s="68">
        <f t="shared" ref="H231" si="33">SUM(H219:I230)</f>
        <v>0</v>
      </c>
      <c r="I231" s="69"/>
      <c r="J231" s="68">
        <f t="shared" ref="J231" si="34">SUM(J219:K230)</f>
        <v>0</v>
      </c>
      <c r="K231" s="69"/>
      <c r="L231" s="48">
        <f t="shared" ref="L231" si="35">SUM(L219:M230)</f>
        <v>0</v>
      </c>
      <c r="M231" s="67"/>
      <c r="N231" s="68">
        <f t="shared" ref="N231" si="36">SUM(N219:O230)</f>
        <v>0</v>
      </c>
      <c r="O231" s="69"/>
      <c r="P231" s="68">
        <f t="shared" ref="P231" si="37">SUM(P219:Q230)</f>
        <v>0</v>
      </c>
      <c r="Q231" s="69"/>
    </row>
    <row r="233" spans="2:17">
      <c r="B233" s="54" t="s">
        <v>305</v>
      </c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</row>
    <row r="234" spans="2:17">
      <c r="B234" s="55"/>
      <c r="C234" s="56"/>
      <c r="D234" s="56"/>
      <c r="E234" s="56"/>
      <c r="F234" s="56"/>
      <c r="G234" s="56"/>
      <c r="H234" s="57"/>
      <c r="I234" s="51" t="s">
        <v>199</v>
      </c>
      <c r="J234" s="51"/>
      <c r="K234" s="51"/>
      <c r="L234" s="51"/>
      <c r="M234" s="51"/>
      <c r="N234" s="51"/>
      <c r="O234" s="51"/>
      <c r="P234" s="51"/>
      <c r="Q234" s="51"/>
    </row>
    <row r="235" spans="2:17">
      <c r="B235" s="58"/>
      <c r="C235" s="59"/>
      <c r="D235" s="59"/>
      <c r="E235" s="59"/>
      <c r="F235" s="59"/>
      <c r="G235" s="59"/>
      <c r="H235" s="60"/>
      <c r="I235" s="61" t="s">
        <v>143</v>
      </c>
      <c r="J235" s="62"/>
      <c r="K235" s="63"/>
      <c r="L235" s="61" t="s">
        <v>150</v>
      </c>
      <c r="M235" s="62"/>
      <c r="N235" s="63"/>
      <c r="O235" s="61" t="s">
        <v>151</v>
      </c>
      <c r="P235" s="62"/>
      <c r="Q235" s="63"/>
    </row>
    <row r="236" spans="2:17" ht="15.75" thickBot="1">
      <c r="B236" s="51" t="s">
        <v>200</v>
      </c>
      <c r="C236" s="51"/>
      <c r="D236" s="51"/>
      <c r="E236" s="51"/>
      <c r="F236" s="51"/>
      <c r="G236" s="51"/>
      <c r="H236" s="51"/>
      <c r="I236" s="51"/>
      <c r="J236" s="51"/>
      <c r="K236" s="51"/>
      <c r="L236" s="52"/>
      <c r="M236" s="52"/>
      <c r="N236" s="52"/>
      <c r="O236" s="52"/>
      <c r="P236" s="52"/>
      <c r="Q236" s="52"/>
    </row>
    <row r="237" spans="2:17" ht="15.75" thickBot="1">
      <c r="B237" s="46" t="s">
        <v>202</v>
      </c>
      <c r="C237" s="46"/>
      <c r="D237" s="46"/>
      <c r="E237" s="46"/>
      <c r="F237" s="46"/>
      <c r="G237" s="46"/>
      <c r="H237" s="46"/>
      <c r="I237" s="47">
        <f>SUM(L237:Q237)</f>
        <v>0</v>
      </c>
      <c r="J237" s="47"/>
      <c r="K237" s="48"/>
      <c r="L237" s="37"/>
      <c r="M237" s="37"/>
      <c r="N237" s="37"/>
      <c r="O237" s="37"/>
      <c r="P237" s="37"/>
      <c r="Q237" s="37"/>
    </row>
    <row r="238" spans="2:17" ht="15.75" thickBot="1">
      <c r="B238" s="46" t="s">
        <v>203</v>
      </c>
      <c r="C238" s="46"/>
      <c r="D238" s="46"/>
      <c r="E238" s="46"/>
      <c r="F238" s="46"/>
      <c r="G238" s="46"/>
      <c r="H238" s="46"/>
      <c r="I238" s="47">
        <f>SUM(L238:Q238)</f>
        <v>0</v>
      </c>
      <c r="J238" s="47"/>
      <c r="K238" s="48"/>
      <c r="L238" s="37"/>
      <c r="M238" s="37"/>
      <c r="N238" s="37"/>
      <c r="O238" s="37"/>
      <c r="P238" s="37"/>
      <c r="Q238" s="37"/>
    </row>
    <row r="239" spans="2:17" ht="15.75" thickBot="1">
      <c r="B239" s="51" t="s">
        <v>201</v>
      </c>
      <c r="C239" s="51"/>
      <c r="D239" s="51"/>
      <c r="E239" s="51"/>
      <c r="F239" s="51"/>
      <c r="G239" s="51"/>
      <c r="H239" s="51"/>
      <c r="I239" s="51"/>
      <c r="J239" s="51"/>
      <c r="K239" s="51"/>
      <c r="L239" s="53"/>
      <c r="M239" s="53"/>
      <c r="N239" s="53"/>
      <c r="O239" s="53"/>
      <c r="P239" s="53"/>
      <c r="Q239" s="53"/>
    </row>
    <row r="240" spans="2:17" ht="15.75" thickBot="1">
      <c r="B240" s="46" t="s">
        <v>204</v>
      </c>
      <c r="C240" s="46"/>
      <c r="D240" s="46"/>
      <c r="E240" s="46"/>
      <c r="F240" s="46"/>
      <c r="G240" s="46"/>
      <c r="H240" s="46"/>
      <c r="I240" s="47">
        <f t="shared" ref="I240:I245" si="38">SUM(L240:Q240)</f>
        <v>0</v>
      </c>
      <c r="J240" s="47"/>
      <c r="K240" s="48"/>
      <c r="L240" s="37"/>
      <c r="M240" s="37"/>
      <c r="N240" s="37"/>
      <c r="O240" s="37"/>
      <c r="P240" s="37"/>
      <c r="Q240" s="37"/>
    </row>
    <row r="241" spans="2:17" ht="15" customHeight="1" thickBot="1">
      <c r="B241" s="49" t="s">
        <v>206</v>
      </c>
      <c r="C241" s="49"/>
      <c r="D241" s="50" t="s">
        <v>207</v>
      </c>
      <c r="E241" s="50"/>
      <c r="F241" s="50"/>
      <c r="G241" s="50"/>
      <c r="H241" s="50"/>
      <c r="I241" s="47">
        <f t="shared" si="38"/>
        <v>12</v>
      </c>
      <c r="J241" s="47"/>
      <c r="K241" s="48"/>
      <c r="L241" s="37">
        <v>10</v>
      </c>
      <c r="M241" s="37"/>
      <c r="N241" s="37"/>
      <c r="O241" s="37">
        <v>2</v>
      </c>
      <c r="P241" s="37"/>
      <c r="Q241" s="37"/>
    </row>
    <row r="242" spans="2:17" ht="15.75" thickBot="1">
      <c r="B242" s="49"/>
      <c r="C242" s="49"/>
      <c r="D242" s="50" t="s">
        <v>208</v>
      </c>
      <c r="E242" s="50"/>
      <c r="F242" s="50"/>
      <c r="G242" s="50"/>
      <c r="H242" s="50"/>
      <c r="I242" s="47">
        <f t="shared" si="38"/>
        <v>0</v>
      </c>
      <c r="J242" s="47"/>
      <c r="K242" s="48"/>
      <c r="L242" s="37"/>
      <c r="M242" s="37"/>
      <c r="N242" s="37"/>
      <c r="O242" s="37"/>
      <c r="P242" s="37"/>
      <c r="Q242" s="37"/>
    </row>
    <row r="243" spans="2:17" ht="15.75" thickBot="1">
      <c r="B243" s="49"/>
      <c r="C243" s="49"/>
      <c r="D243" s="50" t="s">
        <v>209</v>
      </c>
      <c r="E243" s="50"/>
      <c r="F243" s="50"/>
      <c r="G243" s="50"/>
      <c r="H243" s="50"/>
      <c r="I243" s="47">
        <f t="shared" si="38"/>
        <v>0</v>
      </c>
      <c r="J243" s="47"/>
      <c r="K243" s="48"/>
      <c r="L243" s="37"/>
      <c r="M243" s="37"/>
      <c r="N243" s="37"/>
      <c r="O243" s="37"/>
      <c r="P243" s="37"/>
      <c r="Q243" s="37"/>
    </row>
    <row r="244" spans="2:17" ht="15.75" thickBot="1">
      <c r="B244" s="49"/>
      <c r="C244" s="49"/>
      <c r="D244" s="50" t="s">
        <v>210</v>
      </c>
      <c r="E244" s="50"/>
      <c r="F244" s="50"/>
      <c r="G244" s="50"/>
      <c r="H244" s="50"/>
      <c r="I244" s="47">
        <f t="shared" si="38"/>
        <v>2</v>
      </c>
      <c r="J244" s="47"/>
      <c r="K244" s="48"/>
      <c r="L244" s="37">
        <v>1</v>
      </c>
      <c r="M244" s="37"/>
      <c r="N244" s="37"/>
      <c r="O244" s="37">
        <v>1</v>
      </c>
      <c r="P244" s="37"/>
      <c r="Q244" s="37"/>
    </row>
    <row r="245" spans="2:17" ht="15.75" thickBot="1">
      <c r="B245" s="46" t="s">
        <v>205</v>
      </c>
      <c r="C245" s="46"/>
      <c r="D245" s="46"/>
      <c r="E245" s="46"/>
      <c r="F245" s="46"/>
      <c r="G245" s="46"/>
      <c r="H245" s="46"/>
      <c r="I245" s="47">
        <f t="shared" si="38"/>
        <v>0</v>
      </c>
      <c r="J245" s="47"/>
      <c r="K245" s="48"/>
      <c r="L245" s="37"/>
      <c r="M245" s="37"/>
      <c r="N245" s="37"/>
      <c r="O245" s="37"/>
      <c r="P245" s="37"/>
      <c r="Q245" s="37"/>
    </row>
    <row r="247" spans="2:17" ht="35.25" customHeight="1" thickBot="1">
      <c r="B247" s="38" t="s">
        <v>306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 ht="15" customHeight="1" thickBot="1">
      <c r="B248" s="39" t="s">
        <v>307</v>
      </c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40" t="s">
        <v>324</v>
      </c>
      <c r="Q248" s="41"/>
    </row>
    <row r="249" spans="2:17" ht="15.75" thickBot="1">
      <c r="B249" s="42" t="s">
        <v>334</v>
      </c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4"/>
    </row>
    <row r="251" spans="2:17" ht="15.75" thickBot="1">
      <c r="B251" s="45" t="s">
        <v>310</v>
      </c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</row>
    <row r="252" spans="2:17" ht="15.75" thickBot="1">
      <c r="B252" s="34" t="s">
        <v>336</v>
      </c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6"/>
    </row>
    <row r="254" spans="2:17" ht="15.75" thickBot="1">
      <c r="B254" s="45" t="s">
        <v>314</v>
      </c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</row>
    <row r="255" spans="2:17" ht="15.75" thickBot="1">
      <c r="B255" s="34" t="s">
        <v>335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6"/>
    </row>
  </sheetData>
  <sheetProtection formatColumns="0" formatRows="0" selectLockedCells="1"/>
  <mergeCells count="563">
    <mergeCell ref="B255:Q255"/>
    <mergeCell ref="B187:I187"/>
    <mergeCell ref="J187:M187"/>
    <mergeCell ref="N187:Q187"/>
    <mergeCell ref="B188:I188"/>
    <mergeCell ref="J188:M188"/>
    <mergeCell ref="N188:Q188"/>
    <mergeCell ref="B184:I184"/>
    <mergeCell ref="J184:M184"/>
    <mergeCell ref="N184:Q184"/>
    <mergeCell ref="B185:I185"/>
    <mergeCell ref="J185:M185"/>
    <mergeCell ref="N185:Q185"/>
    <mergeCell ref="B186:I186"/>
    <mergeCell ref="J186:M186"/>
    <mergeCell ref="N186:Q186"/>
    <mergeCell ref="O191:Q191"/>
    <mergeCell ref="L191:N191"/>
    <mergeCell ref="K191:K192"/>
    <mergeCell ref="J191:J192"/>
    <mergeCell ref="B191:B192"/>
    <mergeCell ref="G191:I191"/>
    <mergeCell ref="C191:C192"/>
    <mergeCell ref="D191:F191"/>
    <mergeCell ref="B178:I178"/>
    <mergeCell ref="J178:M178"/>
    <mergeCell ref="N178:Q178"/>
    <mergeCell ref="B182:I182"/>
    <mergeCell ref="J182:M182"/>
    <mergeCell ref="N182:Q182"/>
    <mergeCell ref="B183:I183"/>
    <mergeCell ref="J183:M183"/>
    <mergeCell ref="N183:Q183"/>
    <mergeCell ref="B179:I179"/>
    <mergeCell ref="J179:M179"/>
    <mergeCell ref="N179:Q179"/>
    <mergeCell ref="B180:I180"/>
    <mergeCell ref="J180:M180"/>
    <mergeCell ref="N180:Q180"/>
    <mergeCell ref="B181:I181"/>
    <mergeCell ref="J181:M181"/>
    <mergeCell ref="N181:Q181"/>
    <mergeCell ref="B108:I108"/>
    <mergeCell ref="B109:I109"/>
    <mergeCell ref="N108:Q109"/>
    <mergeCell ref="J108:M109"/>
    <mergeCell ref="B122:Q122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13:I113"/>
    <mergeCell ref="J113:Q113"/>
    <mergeCell ref="B118:I118"/>
    <mergeCell ref="J118:Q118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3:I123"/>
    <mergeCell ref="J123:Q123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5:Q125"/>
    <mergeCell ref="B126:Q126"/>
    <mergeCell ref="B175:Q175"/>
    <mergeCell ref="B176:I177"/>
    <mergeCell ref="J177:M177"/>
    <mergeCell ref="N177:Q177"/>
    <mergeCell ref="J176:Q176"/>
    <mergeCell ref="B111:Q111"/>
    <mergeCell ref="B112:Q112"/>
    <mergeCell ref="J115:Q115"/>
    <mergeCell ref="B115:I115"/>
    <mergeCell ref="B114:I114"/>
    <mergeCell ref="J114:Q114"/>
    <mergeCell ref="B117:Q117"/>
    <mergeCell ref="B120:I120"/>
    <mergeCell ref="J120:Q120"/>
    <mergeCell ref="B119:I119"/>
    <mergeCell ref="J119:Q119"/>
    <mergeCell ref="J130:M130"/>
    <mergeCell ref="J131:M131"/>
    <mergeCell ref="J132:M132"/>
    <mergeCell ref="J133:M133"/>
    <mergeCell ref="J134:M134"/>
    <mergeCell ref="J135:M135"/>
    <mergeCell ref="B128:Q128"/>
    <mergeCell ref="N130:Q130"/>
    <mergeCell ref="N131:Q131"/>
    <mergeCell ref="N132:Q132"/>
    <mergeCell ref="N133:Q133"/>
    <mergeCell ref="N134:Q134"/>
    <mergeCell ref="N129:Q129"/>
    <mergeCell ref="J129:M129"/>
    <mergeCell ref="B129:I129"/>
    <mergeCell ref="B130:I130"/>
    <mergeCell ref="J139:K139"/>
    <mergeCell ref="L139:M139"/>
    <mergeCell ref="N139:O139"/>
    <mergeCell ref="P139:Q139"/>
    <mergeCell ref="B138:I139"/>
    <mergeCell ref="B137:Q137"/>
    <mergeCell ref="N138:Q138"/>
    <mergeCell ref="J138:M138"/>
    <mergeCell ref="B131:I131"/>
    <mergeCell ref="B132:I132"/>
    <mergeCell ref="B133:I133"/>
    <mergeCell ref="B134:I134"/>
    <mergeCell ref="B135:I135"/>
    <mergeCell ref="N135:Q135"/>
    <mergeCell ref="B140:I140"/>
    <mergeCell ref="B141:I141"/>
    <mergeCell ref="J140:K140"/>
    <mergeCell ref="J141:K141"/>
    <mergeCell ref="J142:K142"/>
    <mergeCell ref="J143:K143"/>
    <mergeCell ref="J144:K144"/>
    <mergeCell ref="B142:E144"/>
    <mergeCell ref="F142:I142"/>
    <mergeCell ref="F143:I143"/>
    <mergeCell ref="F144:I144"/>
    <mergeCell ref="P140:Q140"/>
    <mergeCell ref="P141:Q141"/>
    <mergeCell ref="P142:Q142"/>
    <mergeCell ref="P143:Q143"/>
    <mergeCell ref="P144:Q144"/>
    <mergeCell ref="L145:M145"/>
    <mergeCell ref="L146:M146"/>
    <mergeCell ref="L147:M147"/>
    <mergeCell ref="L148:M148"/>
    <mergeCell ref="N140:O140"/>
    <mergeCell ref="N141:O141"/>
    <mergeCell ref="N142:O142"/>
    <mergeCell ref="N143:O143"/>
    <mergeCell ref="N144:O144"/>
    <mergeCell ref="L140:M140"/>
    <mergeCell ref="L141:M141"/>
    <mergeCell ref="L142:M142"/>
    <mergeCell ref="L143:M143"/>
    <mergeCell ref="L144:M144"/>
    <mergeCell ref="B151:Q151"/>
    <mergeCell ref="P145:Q145"/>
    <mergeCell ref="P146:Q146"/>
    <mergeCell ref="P147:Q147"/>
    <mergeCell ref="P148:Q148"/>
    <mergeCell ref="P149:Q149"/>
    <mergeCell ref="N145:O145"/>
    <mergeCell ref="N146:O146"/>
    <mergeCell ref="N147:O147"/>
    <mergeCell ref="N148:O148"/>
    <mergeCell ref="N149:O149"/>
    <mergeCell ref="L149:M149"/>
    <mergeCell ref="J145:K145"/>
    <mergeCell ref="J146:K146"/>
    <mergeCell ref="J147:K147"/>
    <mergeCell ref="J148:K148"/>
    <mergeCell ref="J149:K149"/>
    <mergeCell ref="B147:I147"/>
    <mergeCell ref="B148:I148"/>
    <mergeCell ref="B149:I149"/>
    <mergeCell ref="B145:I145"/>
    <mergeCell ref="B146:I146"/>
    <mergeCell ref="B152:Q152"/>
    <mergeCell ref="B156:C156"/>
    <mergeCell ref="D156:E156"/>
    <mergeCell ref="F156:G156"/>
    <mergeCell ref="H156:I156"/>
    <mergeCell ref="J156:K156"/>
    <mergeCell ref="D154:E155"/>
    <mergeCell ref="B153:C155"/>
    <mergeCell ref="D153:K153"/>
    <mergeCell ref="H154:K154"/>
    <mergeCell ref="B157:C157"/>
    <mergeCell ref="B158:C158"/>
    <mergeCell ref="H157:I157"/>
    <mergeCell ref="H158:I158"/>
    <mergeCell ref="L153:Q153"/>
    <mergeCell ref="J155:K155"/>
    <mergeCell ref="H155:I155"/>
    <mergeCell ref="F154:G155"/>
    <mergeCell ref="L156:M156"/>
    <mergeCell ref="N156:O156"/>
    <mergeCell ref="P156:Q156"/>
    <mergeCell ref="P154:Q155"/>
    <mergeCell ref="N154:O155"/>
    <mergeCell ref="L154:M155"/>
    <mergeCell ref="P157:Q157"/>
    <mergeCell ref="P158:Q158"/>
    <mergeCell ref="N157:O157"/>
    <mergeCell ref="N158:O158"/>
    <mergeCell ref="B171:C171"/>
    <mergeCell ref="B172:C172"/>
    <mergeCell ref="B173:C173"/>
    <mergeCell ref="D157:E157"/>
    <mergeCell ref="D158:E158"/>
    <mergeCell ref="D159:E159"/>
    <mergeCell ref="D160:E160"/>
    <mergeCell ref="D161:E161"/>
    <mergeCell ref="D162:E162"/>
    <mergeCell ref="B165:C165"/>
    <mergeCell ref="B166:C166"/>
    <mergeCell ref="B167:C167"/>
    <mergeCell ref="B168:C168"/>
    <mergeCell ref="B169:C169"/>
    <mergeCell ref="B170:C170"/>
    <mergeCell ref="B159:C159"/>
    <mergeCell ref="B160:C160"/>
    <mergeCell ref="B161:C161"/>
    <mergeCell ref="B162:C162"/>
    <mergeCell ref="B163:C163"/>
    <mergeCell ref="B164:C164"/>
    <mergeCell ref="D169:E169"/>
    <mergeCell ref="D170:E170"/>
    <mergeCell ref="D171:E171"/>
    <mergeCell ref="D172:E172"/>
    <mergeCell ref="D173:E173"/>
    <mergeCell ref="F157:G157"/>
    <mergeCell ref="F158:G158"/>
    <mergeCell ref="F159:G159"/>
    <mergeCell ref="F160:G160"/>
    <mergeCell ref="F161:G161"/>
    <mergeCell ref="D163:E163"/>
    <mergeCell ref="D164:E164"/>
    <mergeCell ref="D165:E165"/>
    <mergeCell ref="D166:E166"/>
    <mergeCell ref="D167:E167"/>
    <mergeCell ref="D168:E168"/>
    <mergeCell ref="F168:G168"/>
    <mergeCell ref="F169:G169"/>
    <mergeCell ref="F170:G170"/>
    <mergeCell ref="F171:G171"/>
    <mergeCell ref="F172:G172"/>
    <mergeCell ref="F173:G173"/>
    <mergeCell ref="F162:G162"/>
    <mergeCell ref="F163:G163"/>
    <mergeCell ref="F164:G164"/>
    <mergeCell ref="F165:G165"/>
    <mergeCell ref="F166:G166"/>
    <mergeCell ref="F167:G167"/>
    <mergeCell ref="H171:I171"/>
    <mergeCell ref="H172:I172"/>
    <mergeCell ref="H173:I173"/>
    <mergeCell ref="J157:K157"/>
    <mergeCell ref="J158:K158"/>
    <mergeCell ref="J159:K159"/>
    <mergeCell ref="J160:K160"/>
    <mergeCell ref="J161:K161"/>
    <mergeCell ref="J162:K162"/>
    <mergeCell ref="J163:K163"/>
    <mergeCell ref="H165:I165"/>
    <mergeCell ref="H166:I166"/>
    <mergeCell ref="H167:I167"/>
    <mergeCell ref="H168:I168"/>
    <mergeCell ref="H169:I169"/>
    <mergeCell ref="H170:I170"/>
    <mergeCell ref="H159:I159"/>
    <mergeCell ref="H160:I160"/>
    <mergeCell ref="H161:I161"/>
    <mergeCell ref="H162:I162"/>
    <mergeCell ref="H163:I163"/>
    <mergeCell ref="H164:I164"/>
    <mergeCell ref="J170:K170"/>
    <mergeCell ref="J171:K171"/>
    <mergeCell ref="J172:K172"/>
    <mergeCell ref="J173:K173"/>
    <mergeCell ref="L157:M157"/>
    <mergeCell ref="L158:M158"/>
    <mergeCell ref="L159:M159"/>
    <mergeCell ref="L160:M160"/>
    <mergeCell ref="L161:M161"/>
    <mergeCell ref="L162:M162"/>
    <mergeCell ref="J164:K164"/>
    <mergeCell ref="J165:K165"/>
    <mergeCell ref="J166:K166"/>
    <mergeCell ref="J167:K167"/>
    <mergeCell ref="J168:K168"/>
    <mergeCell ref="J169:K169"/>
    <mergeCell ref="L165:M165"/>
    <mergeCell ref="L166:M166"/>
    <mergeCell ref="L167:M167"/>
    <mergeCell ref="L168:M168"/>
    <mergeCell ref="P159:Q159"/>
    <mergeCell ref="P160:Q160"/>
    <mergeCell ref="P161:Q161"/>
    <mergeCell ref="P162:Q162"/>
    <mergeCell ref="N168:O168"/>
    <mergeCell ref="N169:O169"/>
    <mergeCell ref="N170:O170"/>
    <mergeCell ref="N162:O162"/>
    <mergeCell ref="N163:O163"/>
    <mergeCell ref="N164:O164"/>
    <mergeCell ref="N165:O165"/>
    <mergeCell ref="N166:O166"/>
    <mergeCell ref="N167:O167"/>
    <mergeCell ref="N159:O159"/>
    <mergeCell ref="N160:O160"/>
    <mergeCell ref="N161:O161"/>
    <mergeCell ref="P169:Q169"/>
    <mergeCell ref="P170:Q170"/>
    <mergeCell ref="P171:Q171"/>
    <mergeCell ref="P172:Q172"/>
    <mergeCell ref="P173:Q173"/>
    <mergeCell ref="P163:Q163"/>
    <mergeCell ref="P164:Q164"/>
    <mergeCell ref="P165:Q165"/>
    <mergeCell ref="P166:Q166"/>
    <mergeCell ref="P167:Q167"/>
    <mergeCell ref="P168:Q168"/>
    <mergeCell ref="N171:O171"/>
    <mergeCell ref="N172:O172"/>
    <mergeCell ref="N173:O173"/>
    <mergeCell ref="L169:M169"/>
    <mergeCell ref="L170:M170"/>
    <mergeCell ref="L171:M171"/>
    <mergeCell ref="L172:M172"/>
    <mergeCell ref="L173:M173"/>
    <mergeCell ref="L163:M163"/>
    <mergeCell ref="L164:M164"/>
    <mergeCell ref="B190:Q190"/>
    <mergeCell ref="P213:Q213"/>
    <mergeCell ref="P214:Q214"/>
    <mergeCell ref="J211:K212"/>
    <mergeCell ref="H213:I213"/>
    <mergeCell ref="H214:I214"/>
    <mergeCell ref="J213:K213"/>
    <mergeCell ref="B193:B196"/>
    <mergeCell ref="J193:J196"/>
    <mergeCell ref="K196:Q196"/>
    <mergeCell ref="B197:B200"/>
    <mergeCell ref="J197:J200"/>
    <mergeCell ref="K200:Q200"/>
    <mergeCell ref="B210:Q210"/>
    <mergeCell ref="L211:Q211"/>
    <mergeCell ref="P212:Q212"/>
    <mergeCell ref="N212:O212"/>
    <mergeCell ref="L212:M212"/>
    <mergeCell ref="B211:G212"/>
    <mergeCell ref="H211:I212"/>
    <mergeCell ref="B201:B204"/>
    <mergeCell ref="J201:J204"/>
    <mergeCell ref="C203:I204"/>
    <mergeCell ref="B205:B208"/>
    <mergeCell ref="N213:O213"/>
    <mergeCell ref="N214:O214"/>
    <mergeCell ref="B221:E221"/>
    <mergeCell ref="F221:G221"/>
    <mergeCell ref="L221:M221"/>
    <mergeCell ref="J205:J208"/>
    <mergeCell ref="C207:I208"/>
    <mergeCell ref="J214:K214"/>
    <mergeCell ref="L219:M219"/>
    <mergeCell ref="F219:G219"/>
    <mergeCell ref="B216:Q216"/>
    <mergeCell ref="P218:Q218"/>
    <mergeCell ref="N218:O218"/>
    <mergeCell ref="L218:M218"/>
    <mergeCell ref="L217:Q217"/>
    <mergeCell ref="F217:K217"/>
    <mergeCell ref="F218:G218"/>
    <mergeCell ref="H218:I218"/>
    <mergeCell ref="J218:K218"/>
    <mergeCell ref="B217:E218"/>
    <mergeCell ref="B219:E219"/>
    <mergeCell ref="B213:G214"/>
    <mergeCell ref="L213:M213"/>
    <mergeCell ref="L214:M214"/>
    <mergeCell ref="B224:E224"/>
    <mergeCell ref="F224:G224"/>
    <mergeCell ref="L224:M224"/>
    <mergeCell ref="B220:E220"/>
    <mergeCell ref="F220:G220"/>
    <mergeCell ref="L220:M220"/>
    <mergeCell ref="B223:E223"/>
    <mergeCell ref="F223:G223"/>
    <mergeCell ref="L223:M223"/>
    <mergeCell ref="B222:E222"/>
    <mergeCell ref="F222:G222"/>
    <mergeCell ref="L222:M222"/>
    <mergeCell ref="B227:E227"/>
    <mergeCell ref="F227:G227"/>
    <mergeCell ref="L227:M227"/>
    <mergeCell ref="B226:E226"/>
    <mergeCell ref="F226:G226"/>
    <mergeCell ref="L226:M226"/>
    <mergeCell ref="B225:E225"/>
    <mergeCell ref="F225:G225"/>
    <mergeCell ref="L225:M225"/>
    <mergeCell ref="B230:E230"/>
    <mergeCell ref="F230:G230"/>
    <mergeCell ref="L230:M230"/>
    <mergeCell ref="B229:E229"/>
    <mergeCell ref="F229:G229"/>
    <mergeCell ref="L229:M229"/>
    <mergeCell ref="B228:E228"/>
    <mergeCell ref="F228:G228"/>
    <mergeCell ref="L228:M228"/>
    <mergeCell ref="B233:Q233"/>
    <mergeCell ref="I234:Q234"/>
    <mergeCell ref="B234:H235"/>
    <mergeCell ref="I235:K235"/>
    <mergeCell ref="L235:N235"/>
    <mergeCell ref="O235:Q235"/>
    <mergeCell ref="B231:E231"/>
    <mergeCell ref="F231:G231"/>
    <mergeCell ref="H231:I231"/>
    <mergeCell ref="J231:K231"/>
    <mergeCell ref="L231:M231"/>
    <mergeCell ref="N231:O231"/>
    <mergeCell ref="P231:Q231"/>
    <mergeCell ref="B236:Q236"/>
    <mergeCell ref="B239:Q239"/>
    <mergeCell ref="B237:H237"/>
    <mergeCell ref="I237:K237"/>
    <mergeCell ref="L237:N237"/>
    <mergeCell ref="O237:Q237"/>
    <mergeCell ref="I238:K238"/>
    <mergeCell ref="L238:N238"/>
    <mergeCell ref="O238:Q238"/>
    <mergeCell ref="B238:H238"/>
    <mergeCell ref="B240:H240"/>
    <mergeCell ref="I240:K240"/>
    <mergeCell ref="L240:N240"/>
    <mergeCell ref="O240:Q240"/>
    <mergeCell ref="B245:H245"/>
    <mergeCell ref="I245:K245"/>
    <mergeCell ref="L245:N245"/>
    <mergeCell ref="O245:Q245"/>
    <mergeCell ref="B241:C244"/>
    <mergeCell ref="I241:K241"/>
    <mergeCell ref="L241:N241"/>
    <mergeCell ref="O241:Q241"/>
    <mergeCell ref="I242:K242"/>
    <mergeCell ref="L242:N242"/>
    <mergeCell ref="O242:Q242"/>
    <mergeCell ref="D241:H241"/>
    <mergeCell ref="D242:H242"/>
    <mergeCell ref="D244:H244"/>
    <mergeCell ref="D243:H243"/>
    <mergeCell ref="I243:K243"/>
    <mergeCell ref="L243:N243"/>
    <mergeCell ref="O243:Q243"/>
    <mergeCell ref="I244:K244"/>
    <mergeCell ref="B252:Q252"/>
    <mergeCell ref="L244:N244"/>
    <mergeCell ref="O244:Q244"/>
    <mergeCell ref="B247:Q247"/>
    <mergeCell ref="B248:O248"/>
    <mergeCell ref="P248:Q248"/>
    <mergeCell ref="B249:Q249"/>
    <mergeCell ref="B251:Q251"/>
    <mergeCell ref="B254:Q254"/>
  </mergeCells>
  <dataValidations xWindow="796" yWindow="461" count="12">
    <dataValidation type="decimal" operator="greaterThanOrEqual" allowBlank="1" showInputMessage="1" showErrorMessage="1" prompt="процент от общего числа педагогов" sqref="J116:Q116">
      <formula1>0</formula1>
    </dataValidation>
    <dataValidation type="whole" operator="greaterThanOrEqual" allowBlank="1" showInputMessage="1" showErrorMessage="1" prompt="количество АУП" sqref="J118:Q119 J123:Q123 J113:Q114">
      <formula1>0</formula1>
    </dataValidation>
    <dataValidation type="decimal" operator="greaterThanOrEqual" allowBlank="1" showInputMessage="1" showErrorMessage="1" prompt="процент от общего числа АУП" sqref="J121:Q121 J124:Q124 J127:Q127">
      <formula1>0</formula1>
    </dataValidation>
    <dataValidation type="whole" operator="greaterThanOrEqual" allowBlank="1" showInputMessage="1" showErrorMessage="1" prompt="Количество педагогов" sqref="J130:M135">
      <formula1>0</formula1>
    </dataValidation>
    <dataValidation type="decimal" allowBlank="1" showInputMessage="1" showErrorMessage="1" prompt="Процент от общего числа педагогов" sqref="N130:Q135">
      <formula1>0</formula1>
      <formula2>1</formula2>
    </dataValidation>
    <dataValidation type="whole" operator="greaterThanOrEqual" allowBlank="1" showInputMessage="1" showErrorMessage="1" prompt="Количество" sqref="J140:Q149">
      <formula1>0</formula1>
    </dataValidation>
    <dataValidation type="whole" operator="greaterThanOrEqual" allowBlank="1" showInputMessage="1" showErrorMessage="1" prompt="Число" sqref="D156:Q161 D163:Q168 D170:Q171 L201:Q208 L193:Q195 L197:Q199 D193:I202 J213:Q214 N102:Q108 I237:Q238 I240:Q245 D205:I206 N95:Q98 F219:Q231">
      <formula1>0</formula1>
    </dataValidation>
    <dataValidation type="decimal" allowBlank="1" showInputMessage="1" showErrorMessage="1" prompt="процент от общего числа АУП" sqref="J120:Q120 J115:Q115">
      <formula1>0</formula1>
      <formula2>1</formula2>
    </dataValidation>
    <dataValidation type="whole" operator="greaterThanOrEqual" allowBlank="1" showInputMessage="1" showErrorMessage="1" prompt="Количество классов" sqref="J178:Q187">
      <formula1>0</formula1>
    </dataValidation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</dataValidations>
  <hyperlinks>
    <hyperlink ref="E21" r:id="rId1"/>
  </hyperlink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r:id="rId2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311</v>
      </c>
    </row>
    <row r="2" spans="1:1">
      <c r="A2" t="s">
        <v>312</v>
      </c>
    </row>
    <row r="3" spans="1:1">
      <c r="A3" t="s">
        <v>313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309</v>
      </c>
    </row>
    <row r="2" spans="1:1">
      <c r="A2" t="s">
        <v>308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282</v>
      </c>
    </row>
    <row r="2" spans="1:1">
      <c r="A2" t="s">
        <v>284</v>
      </c>
    </row>
    <row r="3" spans="1:1">
      <c r="A3" t="s">
        <v>283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243</v>
      </c>
    </row>
    <row r="2" spans="1:1">
      <c r="A2" t="s">
        <v>93</v>
      </c>
    </row>
    <row r="3" spans="1:1">
      <c r="A3" t="s">
        <v>244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224</v>
      </c>
    </row>
    <row r="2" spans="1:1">
      <c r="A2" t="s">
        <v>225</v>
      </c>
    </row>
    <row r="3" spans="1:1">
      <c r="A3" t="s">
        <v>226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221</v>
      </c>
    </row>
    <row r="2" spans="1:1">
      <c r="A2" t="s">
        <v>93</v>
      </c>
    </row>
    <row r="3" spans="1:1">
      <c r="A3" t="s">
        <v>222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Irina</cp:lastModifiedBy>
  <cp:lastPrinted>2016-04-16T16:58:13Z</cp:lastPrinted>
  <dcterms:created xsi:type="dcterms:W3CDTF">2016-04-14T14:10:28Z</dcterms:created>
  <dcterms:modified xsi:type="dcterms:W3CDTF">2016-11-06T09:29:41Z</dcterms:modified>
</cp:coreProperties>
</file>